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asmina\Desktop\vysledky_FINAL\"/>
    </mc:Choice>
  </mc:AlternateContent>
  <xr:revisionPtr revIDLastSave="0" documentId="13_ncr:1_{E1AB60C6-ED12-488A-A96A-DAFD294E1AD0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nad_10000" sheetId="29" r:id="rId1"/>
    <sheet name="BA_KE" sheetId="30" r:id="rId2"/>
    <sheet name="kraj" sheetId="31" r:id="rId3"/>
  </sheets>
  <definedNames>
    <definedName name="_AMO_UniqueIdentifier" hidden="1">"'2f7d300e-8863-4b98-b1ae-c8ddcaef4f31'"</definedName>
    <definedName name="_xlnm._FilterDatabase" localSheetId="0" hidden="1">nad_10000!$A$1:$G$88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0" l="1"/>
  <c r="E19" i="30"/>
  <c r="L20" i="30" l="1"/>
  <c r="K20" i="30"/>
  <c r="F45" i="30"/>
  <c r="E45" i="30"/>
  <c r="L21" i="30" l="1"/>
  <c r="K21" i="30"/>
</calcChain>
</file>

<file path=xl/sharedStrings.xml><?xml version="1.0" encoding="utf-8"?>
<sst xmlns="http://schemas.openxmlformats.org/spreadsheetml/2006/main" count="872" uniqueCount="538">
  <si>
    <t>Názov obce</t>
  </si>
  <si>
    <t>Kód obce</t>
  </si>
  <si>
    <t>Názov kraja</t>
  </si>
  <si>
    <t>Kód kraja</t>
  </si>
  <si>
    <t>Počet sčítaných obyvateľov</t>
  </si>
  <si>
    <t>Odhadovaný počet obyvateľov</t>
  </si>
  <si>
    <t>Podiel sčítaných obyvateľov</t>
  </si>
  <si>
    <t>Banskobystrický kraj</t>
  </si>
  <si>
    <t>SK032</t>
  </si>
  <si>
    <t>Trnavský kraj</t>
  </si>
  <si>
    <t>SK021</t>
  </si>
  <si>
    <t>Prešovský kraj</t>
  </si>
  <si>
    <t>SK041</t>
  </si>
  <si>
    <t>Žilinský kraj</t>
  </si>
  <si>
    <t>SK031</t>
  </si>
  <si>
    <t>Trenčiansky kraj</t>
  </si>
  <si>
    <t>SK022</t>
  </si>
  <si>
    <t>Nitriansky kraj</t>
  </si>
  <si>
    <t>SK023</t>
  </si>
  <si>
    <t>Košický kraj</t>
  </si>
  <si>
    <t>SK042</t>
  </si>
  <si>
    <t>Bratislavský kraj</t>
  </si>
  <si>
    <t>SK010</t>
  </si>
  <si>
    <t>Bánovce nad Bebravou</t>
  </si>
  <si>
    <t>SK0221542652</t>
  </si>
  <si>
    <t>17 804</t>
  </si>
  <si>
    <t>Banská Bystrica</t>
  </si>
  <si>
    <t>SK0321508438</t>
  </si>
  <si>
    <t>77 988</t>
  </si>
  <si>
    <t>Bardejov</t>
  </si>
  <si>
    <t>SK0411519006</t>
  </si>
  <si>
    <t>32 004</t>
  </si>
  <si>
    <t>Bratislava - mestská časť Čunovo</t>
  </si>
  <si>
    <t>SK0105529435</t>
  </si>
  <si>
    <t>Bratislava - mestská časť Devín</t>
  </si>
  <si>
    <t>SK0104529401</t>
  </si>
  <si>
    <t>Bratislava - mestská časť Devínska Nová Ves</t>
  </si>
  <si>
    <t>SK0104529371</t>
  </si>
  <si>
    <t>17 690</t>
  </si>
  <si>
    <t>Bratislava - mestská časť Dúbravka</t>
  </si>
  <si>
    <t>SK0104529389</t>
  </si>
  <si>
    <t>37 865</t>
  </si>
  <si>
    <t>Bratislava - mestská časť Jarovce</t>
  </si>
  <si>
    <t>SK0105529443</t>
  </si>
  <si>
    <t>Bratislava - mestská časť Karlova Ves</t>
  </si>
  <si>
    <t>SK0104529397</t>
  </si>
  <si>
    <t>37 453</t>
  </si>
  <si>
    <t>Bratislava - mestská časť Lamač</t>
  </si>
  <si>
    <t>SK0104529419</t>
  </si>
  <si>
    <t>Bratislava - mestská časť Nové Mesto</t>
  </si>
  <si>
    <t>SK0103529346</t>
  </si>
  <si>
    <t>47 386</t>
  </si>
  <si>
    <t>Bratislava - mestská časť Petržalka</t>
  </si>
  <si>
    <t>SK0105529460</t>
  </si>
  <si>
    <t>118 712</t>
  </si>
  <si>
    <t>Bratislava - mestská časť Podunajské Biskupice</t>
  </si>
  <si>
    <t>SK0102529311</t>
  </si>
  <si>
    <t>24 271</t>
  </si>
  <si>
    <t>Bratislava - mestská časť Rača</t>
  </si>
  <si>
    <t>SK0103529354</t>
  </si>
  <si>
    <t>26 497</t>
  </si>
  <si>
    <t>Bratislava - mestská časť Rusovce</t>
  </si>
  <si>
    <t>SK0105529494</t>
  </si>
  <si>
    <t>Bratislava - mestská časť Ružinov</t>
  </si>
  <si>
    <t>SK0102529320</t>
  </si>
  <si>
    <t>84 609</t>
  </si>
  <si>
    <t>Bratislava - mestská časť Staré Mesto</t>
  </si>
  <si>
    <t>SK0101528595</t>
  </si>
  <si>
    <t>51 127</t>
  </si>
  <si>
    <t>Bratislava - mestská časť Vajnory</t>
  </si>
  <si>
    <t>SK0103529362</t>
  </si>
  <si>
    <t>Bratislava - mestská časť Vrakuňa</t>
  </si>
  <si>
    <t>SK0102529338</t>
  </si>
  <si>
    <t>21 312</t>
  </si>
  <si>
    <t>Bratislava - mestská časť Záhorská Bystrica</t>
  </si>
  <si>
    <t>SK0104529427</t>
  </si>
  <si>
    <t>Brezno</t>
  </si>
  <si>
    <t>SK0323508497</t>
  </si>
  <si>
    <t>20 576</t>
  </si>
  <si>
    <t>Bytča</t>
  </si>
  <si>
    <t>SK0311517461</t>
  </si>
  <si>
    <t>11 649</t>
  </si>
  <si>
    <t>Čadca</t>
  </si>
  <si>
    <t>SK0312509132</t>
  </si>
  <si>
    <t>23 970</t>
  </si>
  <si>
    <t>Detva</t>
  </si>
  <si>
    <t>SK0324518263</t>
  </si>
  <si>
    <t>14 194</t>
  </si>
  <si>
    <t>Dolný Kubín</t>
  </si>
  <si>
    <t>SK0313509540</t>
  </si>
  <si>
    <t>18 476</t>
  </si>
  <si>
    <t>Dubnica nad Váhom</t>
  </si>
  <si>
    <t>SK0222513016</t>
  </si>
  <si>
    <t>23 161</t>
  </si>
  <si>
    <t>Dunajská Streda</t>
  </si>
  <si>
    <t>SK0211501433</t>
  </si>
  <si>
    <t>24 035</t>
  </si>
  <si>
    <t>Galanta</t>
  </si>
  <si>
    <t>SK0212503665</t>
  </si>
  <si>
    <t>16 402</t>
  </si>
  <si>
    <t>Handlová</t>
  </si>
  <si>
    <t>SK0227513997</t>
  </si>
  <si>
    <t>16 765</t>
  </si>
  <si>
    <t>Hlohovec</t>
  </si>
  <si>
    <t>SK0213507032</t>
  </si>
  <si>
    <t>21 260</t>
  </si>
  <si>
    <t>Holíč</t>
  </si>
  <si>
    <t>SK0216504378</t>
  </si>
  <si>
    <t>11 645</t>
  </si>
  <si>
    <t>Humenné</t>
  </si>
  <si>
    <t>SK0412520004</t>
  </si>
  <si>
    <t>32 501</t>
  </si>
  <si>
    <t>Kežmarok</t>
  </si>
  <si>
    <t>SK0413523585</t>
  </si>
  <si>
    <t>16 290</t>
  </si>
  <si>
    <t>Kolárovo</t>
  </si>
  <si>
    <t>SK0231501204</t>
  </si>
  <si>
    <t>10 746</t>
  </si>
  <si>
    <t>Komárno</t>
  </si>
  <si>
    <t>SK0231501026</t>
  </si>
  <si>
    <t>34 973</t>
  </si>
  <si>
    <t>Košice - mestská časť Barca</t>
  </si>
  <si>
    <t>SK0425599093</t>
  </si>
  <si>
    <t>Košice - mestská časť Dargovských hrdinov</t>
  </si>
  <si>
    <t>SK0424598682</t>
  </si>
  <si>
    <t>26 487</t>
  </si>
  <si>
    <t>Košice - mestská časť Džungľa</t>
  </si>
  <si>
    <t>SK0422599891</t>
  </si>
  <si>
    <t>Košice - mestská časť Juh</t>
  </si>
  <si>
    <t>SK0425599824</t>
  </si>
  <si>
    <t>23 212</t>
  </si>
  <si>
    <t>Košice - mestská časť Kavečany</t>
  </si>
  <si>
    <t>SK0422598119</t>
  </si>
  <si>
    <t>Košice - mestská časť Košická Nová Ves</t>
  </si>
  <si>
    <t>SK0424599018</t>
  </si>
  <si>
    <t>Košice - mestská časť Krásna</t>
  </si>
  <si>
    <t>SK0425599794</t>
  </si>
  <si>
    <t>Košice - mestská časť Lorinčík</t>
  </si>
  <si>
    <t>SK0423598194</t>
  </si>
  <si>
    <t>Košice - mestská časť Luník IX</t>
  </si>
  <si>
    <t>SK0423599972</t>
  </si>
  <si>
    <t>Košice - mestská časť Myslava</t>
  </si>
  <si>
    <t>SK0423598216</t>
  </si>
  <si>
    <t>Košice - mestská časť Nad jazerom</t>
  </si>
  <si>
    <t>SK0425599816</t>
  </si>
  <si>
    <t>23 965</t>
  </si>
  <si>
    <t>Košice - mestská časť Pereš</t>
  </si>
  <si>
    <t>SK0423598208</t>
  </si>
  <si>
    <t>Košice - mestská časť Poľov</t>
  </si>
  <si>
    <t>SK0423599859</t>
  </si>
  <si>
    <t>Košice - mestská časť Šaca</t>
  </si>
  <si>
    <t>SK0423599841</t>
  </si>
  <si>
    <t>Košice - mestská časť Šebastovce</t>
  </si>
  <si>
    <t>SK0425599786</t>
  </si>
  <si>
    <t>Košice - mestská časť Sever</t>
  </si>
  <si>
    <t>SK0422598151</t>
  </si>
  <si>
    <t>20 916</t>
  </si>
  <si>
    <t>Košice - mestská časť Sídlisko KVP</t>
  </si>
  <si>
    <t>SK0423599883</t>
  </si>
  <si>
    <t>22 987</t>
  </si>
  <si>
    <t>Košice - mestská časť Sídlisko Ťahanovce</t>
  </si>
  <si>
    <t>SK0422599875</t>
  </si>
  <si>
    <t>21 438</t>
  </si>
  <si>
    <t>Košice - mestská časť Staré Mesto</t>
  </si>
  <si>
    <t>SK0422598186</t>
  </si>
  <si>
    <t>22 168</t>
  </si>
  <si>
    <t>Košice - mestská časť Ťahanovce</t>
  </si>
  <si>
    <t>SK0422598127</t>
  </si>
  <si>
    <t>Košice - mestská časť Vyšné Opátske</t>
  </si>
  <si>
    <t>SK0425599913</t>
  </si>
  <si>
    <t>Košice - mestská časť Západ</t>
  </si>
  <si>
    <t>SK0423598224</t>
  </si>
  <si>
    <t>40 164</t>
  </si>
  <si>
    <t>Kysucké Nové Mesto</t>
  </si>
  <si>
    <t>SK0314509256</t>
  </si>
  <si>
    <t>14 988</t>
  </si>
  <si>
    <t>Levice</t>
  </si>
  <si>
    <t>SK0232502031</t>
  </si>
  <si>
    <t>32 944</t>
  </si>
  <si>
    <t>Levoča</t>
  </si>
  <si>
    <t>SK0414543292</t>
  </si>
  <si>
    <t>14 617</t>
  </si>
  <si>
    <t>Liptovský Mikuláš</t>
  </si>
  <si>
    <t>SK0315510262</t>
  </si>
  <si>
    <t>31 625</t>
  </si>
  <si>
    <t>Lučenec</t>
  </si>
  <si>
    <t>SK0326511218</t>
  </si>
  <si>
    <t>26 894</t>
  </si>
  <si>
    <t>Malacky</t>
  </si>
  <si>
    <t>SK0106508063</t>
  </si>
  <si>
    <t>19 629</t>
  </si>
  <si>
    <t>Martin</t>
  </si>
  <si>
    <t>SK0316512036</t>
  </si>
  <si>
    <t>54 516</t>
  </si>
  <si>
    <t>Michalovce</t>
  </si>
  <si>
    <t>SK0427522279</t>
  </si>
  <si>
    <t>38 331</t>
  </si>
  <si>
    <t>Moldava nad Bodvou</t>
  </si>
  <si>
    <t>SK0426521698</t>
  </si>
  <si>
    <t>10 457</t>
  </si>
  <si>
    <t>Myjava</t>
  </si>
  <si>
    <t>SK0223504581</t>
  </si>
  <si>
    <t>11 264</t>
  </si>
  <si>
    <t>Nitra</t>
  </si>
  <si>
    <t>SK0233500011</t>
  </si>
  <si>
    <t>81 981</t>
  </si>
  <si>
    <t>Nová Dubnica</t>
  </si>
  <si>
    <t>SK0222513440</t>
  </si>
  <si>
    <t>11 165</t>
  </si>
  <si>
    <t>Nové Mesto nad Váhom</t>
  </si>
  <si>
    <t>SK0224506338</t>
  </si>
  <si>
    <t>20 150</t>
  </si>
  <si>
    <t>Nové Zámky</t>
  </si>
  <si>
    <t>SK0234503011</t>
  </si>
  <si>
    <t>38 971</t>
  </si>
  <si>
    <t>Partizánske</t>
  </si>
  <si>
    <t>SK0225505315</t>
  </si>
  <si>
    <t>22 018</t>
  </si>
  <si>
    <t>Pezinok</t>
  </si>
  <si>
    <t>SK0107508179</t>
  </si>
  <si>
    <t>25 543</t>
  </si>
  <si>
    <t>Piešťany</t>
  </si>
  <si>
    <t>SK0214507440</t>
  </si>
  <si>
    <t>29 186</t>
  </si>
  <si>
    <t>Poprad</t>
  </si>
  <si>
    <t>SK0416523381</t>
  </si>
  <si>
    <t>51 596</t>
  </si>
  <si>
    <t>Považská Bystrica</t>
  </si>
  <si>
    <t>SK0226512842</t>
  </si>
  <si>
    <t>39 913</t>
  </si>
  <si>
    <t>Prešov</t>
  </si>
  <si>
    <t>SK0417524140</t>
  </si>
  <si>
    <t>87 758</t>
  </si>
  <si>
    <t>Prievidza</t>
  </si>
  <si>
    <t>SK0227513881</t>
  </si>
  <si>
    <t>46 405</t>
  </si>
  <si>
    <t>Púchov</t>
  </si>
  <si>
    <t>SK0228513610</t>
  </si>
  <si>
    <t>18 089</t>
  </si>
  <si>
    <t>Revúca</t>
  </si>
  <si>
    <t>SK0328526142</t>
  </si>
  <si>
    <t>11 784</t>
  </si>
  <si>
    <t>Rimavská Sobota</t>
  </si>
  <si>
    <t>SK0329514462</t>
  </si>
  <si>
    <t>22 785</t>
  </si>
  <si>
    <t>Rožňava</t>
  </si>
  <si>
    <t>SK0428525529</t>
  </si>
  <si>
    <t>18 182</t>
  </si>
  <si>
    <t>Ružomberok</t>
  </si>
  <si>
    <t>SK0318510998</t>
  </si>
  <si>
    <t>28 323</t>
  </si>
  <si>
    <t>Sabinov</t>
  </si>
  <si>
    <t>SK0418525146</t>
  </si>
  <si>
    <t>12 565</t>
  </si>
  <si>
    <t>Šaľa</t>
  </si>
  <si>
    <t>SK0235504025</t>
  </si>
  <si>
    <t>21 665</t>
  </si>
  <si>
    <t>Šamorín</t>
  </si>
  <si>
    <t>SK0211501905</t>
  </si>
  <si>
    <t>13 981</t>
  </si>
  <si>
    <t>Senec</t>
  </si>
  <si>
    <t>SK0108508217</t>
  </si>
  <si>
    <t>20 625</t>
  </si>
  <si>
    <t>Senica</t>
  </si>
  <si>
    <t>SK0215504203</t>
  </si>
  <si>
    <t>20 399</t>
  </si>
  <si>
    <t>Sereď</t>
  </si>
  <si>
    <t>SK0212504009</t>
  </si>
  <si>
    <t>16 256</t>
  </si>
  <si>
    <t>Skalica</t>
  </si>
  <si>
    <t>SK0216504815</t>
  </si>
  <si>
    <t>16 235</t>
  </si>
  <si>
    <t>Snina</t>
  </si>
  <si>
    <t>SK0419520802</t>
  </si>
  <si>
    <t>19 287</t>
  </si>
  <si>
    <t>Spišská Nová Ves</t>
  </si>
  <si>
    <t>SK042A526355</t>
  </si>
  <si>
    <t>36 579</t>
  </si>
  <si>
    <t>Stará Ľubovňa</t>
  </si>
  <si>
    <t>SK041A526665</t>
  </si>
  <si>
    <t>16 321</t>
  </si>
  <si>
    <t>Stropkov</t>
  </si>
  <si>
    <t>SK041B527840</t>
  </si>
  <si>
    <t>10 244</t>
  </si>
  <si>
    <t>Stupava</t>
  </si>
  <si>
    <t>SK0106508233</t>
  </si>
  <si>
    <t>12 949</t>
  </si>
  <si>
    <t>Štúrovo</t>
  </si>
  <si>
    <t>SK0234503584</t>
  </si>
  <si>
    <t>10 404</t>
  </si>
  <si>
    <t>Svidník</t>
  </si>
  <si>
    <t>SK041C527106</t>
  </si>
  <si>
    <t>10 598</t>
  </si>
  <si>
    <t>Topoľčany</t>
  </si>
  <si>
    <t>SK0236504998</t>
  </si>
  <si>
    <t>26 058</t>
  </si>
  <si>
    <t>Trebišov</t>
  </si>
  <si>
    <t>SK042B528099</t>
  </si>
  <si>
    <t>23 874</t>
  </si>
  <si>
    <t>Trenčín</t>
  </si>
  <si>
    <t>SK0229505820</t>
  </si>
  <si>
    <t>56 775</t>
  </si>
  <si>
    <t>Trnava</t>
  </si>
  <si>
    <t>SK0217506745</t>
  </si>
  <si>
    <t>66 428</t>
  </si>
  <si>
    <t>Veľký Krtíš</t>
  </si>
  <si>
    <t>SK032A515850</t>
  </si>
  <si>
    <t>11 357</t>
  </si>
  <si>
    <t>Vranov nad Topľou</t>
  </si>
  <si>
    <t>SK041D544051</t>
  </si>
  <si>
    <t>22 008</t>
  </si>
  <si>
    <t>Žiar nad Hronom</t>
  </si>
  <si>
    <t>SK032D516589</t>
  </si>
  <si>
    <t>18 072</t>
  </si>
  <si>
    <t>Žilina</t>
  </si>
  <si>
    <t>SK031B517402</t>
  </si>
  <si>
    <t>86 183</t>
  </si>
  <si>
    <t>Zlaté Moravce</t>
  </si>
  <si>
    <t>SK0237500968</t>
  </si>
  <si>
    <t>12 201</t>
  </si>
  <si>
    <t>Zvolen</t>
  </si>
  <si>
    <t>SK032B518158</t>
  </si>
  <si>
    <t>41 627</t>
  </si>
  <si>
    <t>642 707</t>
  </si>
  <si>
    <t>749 171</t>
  </si>
  <si>
    <t>702 567</t>
  </si>
  <si>
    <t>831 708</t>
  </si>
  <si>
    <t>594 047</t>
  </si>
  <si>
    <t>585 559</t>
  </si>
  <si>
    <t>710 037</t>
  </si>
  <si>
    <t>BRATISLAVA</t>
  </si>
  <si>
    <t>KOŠICE</t>
  </si>
  <si>
    <t>815 888</t>
  </si>
  <si>
    <t>82.44%</t>
  </si>
  <si>
    <t>83.26%</t>
  </si>
  <si>
    <t>82.98%</t>
  </si>
  <si>
    <t>87.41%</t>
  </si>
  <si>
    <t>84.4%</t>
  </si>
  <si>
    <t>9 964</t>
  </si>
  <si>
    <t>85.54%</t>
  </si>
  <si>
    <t>82.56%</t>
  </si>
  <si>
    <t>79.87%</t>
  </si>
  <si>
    <t>91.58%</t>
  </si>
  <si>
    <t>104 154</t>
  </si>
  <si>
    <t>87.74%</t>
  </si>
  <si>
    <t>76 705</t>
  </si>
  <si>
    <t>76 665</t>
  </si>
  <si>
    <t>88.96%</t>
  </si>
  <si>
    <t>73 306</t>
  </si>
  <si>
    <t>86.64%</t>
  </si>
  <si>
    <t>70 801</t>
  </si>
  <si>
    <t>86.36%</t>
  </si>
  <si>
    <t>70 193</t>
  </si>
  <si>
    <t>57 510</t>
  </si>
  <si>
    <t>86.57%</t>
  </si>
  <si>
    <t>50 675</t>
  </si>
  <si>
    <t>89.26%</t>
  </si>
  <si>
    <t>47 803</t>
  </si>
  <si>
    <t>87.69%</t>
  </si>
  <si>
    <t>45 145</t>
  </si>
  <si>
    <t>87.5%</t>
  </si>
  <si>
    <t>40 225</t>
  </si>
  <si>
    <t>78.68%</t>
  </si>
  <si>
    <t>39 693</t>
  </si>
  <si>
    <t>83.77%</t>
  </si>
  <si>
    <t>40 572</t>
  </si>
  <si>
    <t>87.43%</t>
  </si>
  <si>
    <t>36 520</t>
  </si>
  <si>
    <t>87.73%</t>
  </si>
  <si>
    <t>33 899</t>
  </si>
  <si>
    <t>35 404</t>
  </si>
  <si>
    <t>88.7%</t>
  </si>
  <si>
    <t>33 999</t>
  </si>
  <si>
    <t>87.24%</t>
  </si>
  <si>
    <t>31 251</t>
  </si>
  <si>
    <t>81.53%</t>
  </si>
  <si>
    <t>33 083</t>
  </si>
  <si>
    <t>87.37%</t>
  </si>
  <si>
    <t>32 786</t>
  </si>
  <si>
    <t>87.54%</t>
  </si>
  <si>
    <t>30 910</t>
  </si>
  <si>
    <t>84.5%</t>
  </si>
  <si>
    <t>27 934</t>
  </si>
  <si>
    <t>28 861</t>
  </si>
  <si>
    <t>87.61%</t>
  </si>
  <si>
    <t>27 893</t>
  </si>
  <si>
    <t>85.82%</t>
  </si>
  <si>
    <t>27 103</t>
  </si>
  <si>
    <t>84.69%</t>
  </si>
  <si>
    <t>27 887</t>
  </si>
  <si>
    <t>88.18%</t>
  </si>
  <si>
    <t>24 983</t>
  </si>
  <si>
    <t>85.6%</t>
  </si>
  <si>
    <t>25 256</t>
  </si>
  <si>
    <t>89.17%</t>
  </si>
  <si>
    <t>22 144</t>
  </si>
  <si>
    <t>82.34%</t>
  </si>
  <si>
    <t>23 025</t>
  </si>
  <si>
    <t>86.9%</t>
  </si>
  <si>
    <t>22 397</t>
  </si>
  <si>
    <t>84.56%</t>
  </si>
  <si>
    <t>22 786</t>
  </si>
  <si>
    <t>87.44%</t>
  </si>
  <si>
    <t>22 860</t>
  </si>
  <si>
    <t>89.5%</t>
  </si>
  <si>
    <t>21 168</t>
  </si>
  <si>
    <t>87.22%</t>
  </si>
  <si>
    <t>20 354</t>
  </si>
  <si>
    <t>84.68%</t>
  </si>
  <si>
    <t>21 581</t>
  </si>
  <si>
    <t>90.03%</t>
  </si>
  <si>
    <t>20 362</t>
  </si>
  <si>
    <t>84.97%</t>
  </si>
  <si>
    <t>16 171</t>
  </si>
  <si>
    <t>67.73%</t>
  </si>
  <si>
    <t>18 751</t>
  </si>
  <si>
    <t>80.78%</t>
  </si>
  <si>
    <t>20 538</t>
  </si>
  <si>
    <t>88.67%</t>
  </si>
  <si>
    <t>20 519</t>
  </si>
  <si>
    <t>18 061</t>
  </si>
  <si>
    <t>79.27%</t>
  </si>
  <si>
    <t>17 353</t>
  </si>
  <si>
    <t>78.28%</t>
  </si>
  <si>
    <t>19 326</t>
  </si>
  <si>
    <t>87.77%</t>
  </si>
  <si>
    <t>18 323</t>
  </si>
  <si>
    <t>19 332</t>
  </si>
  <si>
    <t>89.23%</t>
  </si>
  <si>
    <t>18 910</t>
  </si>
  <si>
    <t>88.21%</t>
  </si>
  <si>
    <t>18 616</t>
  </si>
  <si>
    <t>87.35%</t>
  </si>
  <si>
    <t>18 573</t>
  </si>
  <si>
    <t>87.36%</t>
  </si>
  <si>
    <t>17 015</t>
  </si>
  <si>
    <t>81.35%</t>
  </si>
  <si>
    <t>18 393</t>
  </si>
  <si>
    <t>89.18%</t>
  </si>
  <si>
    <t>17 019</t>
  </si>
  <si>
    <t>82.71%</t>
  </si>
  <si>
    <t>17 778</t>
  </si>
  <si>
    <t>87.15%</t>
  </si>
  <si>
    <t>17 700</t>
  </si>
  <si>
    <t>87.84%</t>
  </si>
  <si>
    <t>16 984</t>
  </si>
  <si>
    <t>86.53%</t>
  </si>
  <si>
    <t>16 650</t>
  </si>
  <si>
    <t>86.33%</t>
  </si>
  <si>
    <t>16 941</t>
  </si>
  <si>
    <t>91.69%</t>
  </si>
  <si>
    <t>15 087</t>
  </si>
  <si>
    <t>16 060</t>
  </si>
  <si>
    <t>88.78%</t>
  </si>
  <si>
    <t>14 907</t>
  </si>
  <si>
    <t>82.49%</t>
  </si>
  <si>
    <t>15 706</t>
  </si>
  <si>
    <t>88.22%</t>
  </si>
  <si>
    <t>15 905</t>
  </si>
  <si>
    <t>89.91%</t>
  </si>
  <si>
    <t>13 788</t>
  </si>
  <si>
    <t>82.24%</t>
  </si>
  <si>
    <t>13 501</t>
  </si>
  <si>
    <t>82.31%</t>
  </si>
  <si>
    <t>13 474</t>
  </si>
  <si>
    <t>14 139</t>
  </si>
  <si>
    <t>86.8%</t>
  </si>
  <si>
    <t>14 157</t>
  </si>
  <si>
    <t>87.09%</t>
  </si>
  <si>
    <t>13 895</t>
  </si>
  <si>
    <t>85.59%</t>
  </si>
  <si>
    <t>13 492</t>
  </si>
  <si>
    <t>90.02%</t>
  </si>
  <si>
    <t>11 303</t>
  </si>
  <si>
    <t>77.33%</t>
  </si>
  <si>
    <t>12 441</t>
  </si>
  <si>
    <t>87.65%</t>
  </si>
  <si>
    <t>12 423</t>
  </si>
  <si>
    <t>88.86%</t>
  </si>
  <si>
    <t>11 571</t>
  </si>
  <si>
    <t>89.36%</t>
  </si>
  <si>
    <t>10 473</t>
  </si>
  <si>
    <t>83.35%</t>
  </si>
  <si>
    <t>10 363</t>
  </si>
  <si>
    <t>84.94%</t>
  </si>
  <si>
    <t>9 616</t>
  </si>
  <si>
    <t>81.6%</t>
  </si>
  <si>
    <t>10 566</t>
  </si>
  <si>
    <t>90.7%</t>
  </si>
  <si>
    <t>9 613</t>
  </si>
  <si>
    <t>82.55%</t>
  </si>
  <si>
    <t>9 286</t>
  </si>
  <si>
    <t>81.76%</t>
  </si>
  <si>
    <t>9 994</t>
  </si>
  <si>
    <t>88.73%</t>
  </si>
  <si>
    <t>10 039</t>
  </si>
  <si>
    <t>8 733</t>
  </si>
  <si>
    <t>81.27%</t>
  </si>
  <si>
    <t>9 183</t>
  </si>
  <si>
    <t>86.65%</t>
  </si>
  <si>
    <t>7 915</t>
  </si>
  <si>
    <t>75.69%</t>
  </si>
  <si>
    <t>8 651</t>
  </si>
  <si>
    <t>83.15%</t>
  </si>
  <si>
    <t>8 445</t>
  </si>
  <si>
    <t>89.71%</t>
  </si>
  <si>
    <t>93.43%</t>
  </si>
  <si>
    <t>87.7%</t>
  </si>
  <si>
    <t>94.35%</t>
  </si>
  <si>
    <t>14.75%</t>
  </si>
  <si>
    <t>81.14%</t>
  </si>
  <si>
    <t>79.49%</t>
  </si>
  <si>
    <t>86.77%</t>
  </si>
  <si>
    <t>82.6%</t>
  </si>
  <si>
    <t>90.38%</t>
  </si>
  <si>
    <t>91.91%</t>
  </si>
  <si>
    <t>83.29%</t>
  </si>
  <si>
    <t>91.65%</t>
  </si>
  <si>
    <t>96.52%</t>
  </si>
  <si>
    <t>92.33%</t>
  </si>
  <si>
    <t>96.53%</t>
  </si>
  <si>
    <t>90.98%</t>
  </si>
  <si>
    <t>69.22%</t>
  </si>
  <si>
    <t>545 651</t>
  </si>
  <si>
    <t>84.9%</t>
  </si>
  <si>
    <t>656 500</t>
  </si>
  <si>
    <t>87.63%</t>
  </si>
  <si>
    <t>642 019</t>
  </si>
  <si>
    <t>78.69%</t>
  </si>
  <si>
    <t>610 453</t>
  </si>
  <si>
    <t>86.89%</t>
  </si>
  <si>
    <t>686 565</t>
  </si>
  <si>
    <t>534 579</t>
  </si>
  <si>
    <t>89.99%</t>
  </si>
  <si>
    <t>518 033</t>
  </si>
  <si>
    <t>88.47%</t>
  </si>
  <si>
    <t>650 207</t>
  </si>
  <si>
    <t>91.57%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</si>
</sst>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10" fontId="0" fillId="0" borderId="2" xfId="0" applyNumberFormat="1" applyBorder="1"/>
    <xf numFmtId="0" fontId="1" fillId="0" borderId="2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opLeftCell="A6" workbookViewId="0">
      <selection activeCell="A12" sqref="A12"/>
    </sheetView>
  </sheetViews>
  <sheetFormatPr defaultRowHeight="14.5" x14ac:dyDescent="0.35"/>
  <cols>
    <col min="1" max="1" width="43" bestFit="1" customWidth="1"/>
    <col min="2" max="2" width="13.54296875" bestFit="1" customWidth="1"/>
    <col min="3" max="3" width="19.1796875" bestFit="1" customWidth="1"/>
    <col min="5" max="5" width="25.54296875" bestFit="1" customWidth="1"/>
    <col min="6" max="6" width="28.54296875" bestFit="1" customWidth="1"/>
    <col min="7" max="7" width="26.26953125" bestFit="1" customWidth="1"/>
  </cols>
  <sheetData>
    <row r="1" spans="1:7" ht="15" thickTop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x14ac:dyDescent="0.35">
      <c r="A2" s="2" t="s">
        <v>88</v>
      </c>
      <c r="B2" s="2" t="s">
        <v>89</v>
      </c>
      <c r="C2" s="2" t="s">
        <v>13</v>
      </c>
      <c r="D2" s="2" t="s">
        <v>14</v>
      </c>
      <c r="E2" s="2" t="s">
        <v>449</v>
      </c>
      <c r="F2" s="2" t="s">
        <v>90</v>
      </c>
      <c r="G2" s="2" t="s">
        <v>450</v>
      </c>
    </row>
    <row r="3" spans="1:7" x14ac:dyDescent="0.35">
      <c r="A3" s="2" t="s">
        <v>79</v>
      </c>
      <c r="B3" s="2" t="s">
        <v>80</v>
      </c>
      <c r="C3" s="2" t="s">
        <v>13</v>
      </c>
      <c r="D3" s="2" t="s">
        <v>14</v>
      </c>
      <c r="E3" s="2" t="s">
        <v>487</v>
      </c>
      <c r="F3" s="2" t="s">
        <v>81</v>
      </c>
      <c r="G3" s="2" t="s">
        <v>488</v>
      </c>
    </row>
    <row r="4" spans="1:7" x14ac:dyDescent="0.35">
      <c r="A4" s="2" t="s">
        <v>82</v>
      </c>
      <c r="B4" s="2" t="s">
        <v>83</v>
      </c>
      <c r="C4" s="2" t="s">
        <v>13</v>
      </c>
      <c r="D4" s="2" t="s">
        <v>14</v>
      </c>
      <c r="E4" s="2" t="s">
        <v>409</v>
      </c>
      <c r="F4" s="2" t="s">
        <v>84</v>
      </c>
      <c r="G4" s="2" t="s">
        <v>410</v>
      </c>
    </row>
    <row r="5" spans="1:7" x14ac:dyDescent="0.35">
      <c r="A5" s="2" t="s">
        <v>173</v>
      </c>
      <c r="B5" s="2" t="s">
        <v>174</v>
      </c>
      <c r="C5" s="2" t="s">
        <v>13</v>
      </c>
      <c r="D5" s="2" t="s">
        <v>14</v>
      </c>
      <c r="E5" s="2" t="s">
        <v>471</v>
      </c>
      <c r="F5" s="2" t="s">
        <v>175</v>
      </c>
      <c r="G5" s="2" t="s">
        <v>472</v>
      </c>
    </row>
    <row r="6" spans="1:7" x14ac:dyDescent="0.35">
      <c r="A6" s="2" t="s">
        <v>36</v>
      </c>
      <c r="B6" s="2" t="s">
        <v>37</v>
      </c>
      <c r="C6" s="2" t="s">
        <v>21</v>
      </c>
      <c r="D6" s="2" t="s">
        <v>22</v>
      </c>
      <c r="E6" s="2" t="s">
        <v>458</v>
      </c>
      <c r="F6" s="2" t="s">
        <v>38</v>
      </c>
      <c r="G6" s="2" t="s">
        <v>459</v>
      </c>
    </row>
    <row r="7" spans="1:7" x14ac:dyDescent="0.35">
      <c r="A7" s="2" t="s">
        <v>206</v>
      </c>
      <c r="B7" s="2" t="s">
        <v>207</v>
      </c>
      <c r="C7" s="2" t="s">
        <v>15</v>
      </c>
      <c r="D7" s="2" t="s">
        <v>16</v>
      </c>
      <c r="E7" s="2" t="s">
        <v>495</v>
      </c>
      <c r="F7" s="2" t="s">
        <v>208</v>
      </c>
      <c r="G7" s="2" t="s">
        <v>459</v>
      </c>
    </row>
    <row r="8" spans="1:7" x14ac:dyDescent="0.35">
      <c r="A8" s="2" t="s">
        <v>218</v>
      </c>
      <c r="B8" s="2" t="s">
        <v>219</v>
      </c>
      <c r="C8" s="2" t="s">
        <v>21</v>
      </c>
      <c r="D8" s="2" t="s">
        <v>22</v>
      </c>
      <c r="E8" s="2" t="s">
        <v>403</v>
      </c>
      <c r="F8" s="2" t="s">
        <v>220</v>
      </c>
      <c r="G8" s="2" t="s">
        <v>404</v>
      </c>
    </row>
    <row r="9" spans="1:7" x14ac:dyDescent="0.35">
      <c r="A9" s="2" t="s">
        <v>284</v>
      </c>
      <c r="B9" s="2" t="s">
        <v>285</v>
      </c>
      <c r="C9" s="2" t="s">
        <v>21</v>
      </c>
      <c r="D9" s="2" t="s">
        <v>22</v>
      </c>
      <c r="E9" s="2" t="s">
        <v>479</v>
      </c>
      <c r="F9" s="2" t="s">
        <v>286</v>
      </c>
      <c r="G9" s="2" t="s">
        <v>480</v>
      </c>
    </row>
    <row r="10" spans="1:7" x14ac:dyDescent="0.35">
      <c r="A10" s="2" t="s">
        <v>299</v>
      </c>
      <c r="B10" s="2" t="s">
        <v>300</v>
      </c>
      <c r="C10" s="2" t="s">
        <v>15</v>
      </c>
      <c r="D10" s="2" t="s">
        <v>16</v>
      </c>
      <c r="E10" s="2" t="s">
        <v>355</v>
      </c>
      <c r="F10" s="2" t="s">
        <v>301</v>
      </c>
      <c r="G10" s="2" t="s">
        <v>356</v>
      </c>
    </row>
    <row r="11" spans="1:7" x14ac:dyDescent="0.35">
      <c r="A11" s="2" t="s">
        <v>157</v>
      </c>
      <c r="B11" s="2" t="s">
        <v>158</v>
      </c>
      <c r="C11" s="2" t="s">
        <v>19</v>
      </c>
      <c r="D11" s="2" t="s">
        <v>20</v>
      </c>
      <c r="E11" s="2" t="s">
        <v>419</v>
      </c>
      <c r="F11" s="2" t="s">
        <v>159</v>
      </c>
      <c r="G11" s="2" t="s">
        <v>356</v>
      </c>
    </row>
    <row r="12" spans="1:7" x14ac:dyDescent="0.35">
      <c r="A12" s="2" t="s">
        <v>254</v>
      </c>
      <c r="B12" s="2" t="s">
        <v>255</v>
      </c>
      <c r="C12" s="2" t="s">
        <v>17</v>
      </c>
      <c r="D12" s="2" t="s">
        <v>18</v>
      </c>
      <c r="E12" s="2" t="s">
        <v>427</v>
      </c>
      <c r="F12" s="2" t="s">
        <v>256</v>
      </c>
      <c r="G12" s="2" t="s">
        <v>428</v>
      </c>
    </row>
    <row r="13" spans="1:7" x14ac:dyDescent="0.35">
      <c r="A13" s="2" t="s">
        <v>260</v>
      </c>
      <c r="B13" s="2" t="s">
        <v>261</v>
      </c>
      <c r="C13" s="2" t="s">
        <v>21</v>
      </c>
      <c r="D13" s="2" t="s">
        <v>22</v>
      </c>
      <c r="E13" s="2" t="s">
        <v>437</v>
      </c>
      <c r="F13" s="2" t="s">
        <v>262</v>
      </c>
      <c r="G13" s="2" t="s">
        <v>438</v>
      </c>
    </row>
    <row r="14" spans="1:7" x14ac:dyDescent="0.35">
      <c r="A14" s="2" t="s">
        <v>248</v>
      </c>
      <c r="B14" s="2" t="s">
        <v>249</v>
      </c>
      <c r="C14" s="2" t="s">
        <v>13</v>
      </c>
      <c r="D14" s="2" t="s">
        <v>14</v>
      </c>
      <c r="E14" s="2" t="s">
        <v>393</v>
      </c>
      <c r="F14" s="2" t="s">
        <v>250</v>
      </c>
      <c r="G14" s="2" t="s">
        <v>394</v>
      </c>
    </row>
    <row r="15" spans="1:7" x14ac:dyDescent="0.35">
      <c r="A15" s="2" t="s">
        <v>314</v>
      </c>
      <c r="B15" s="2" t="s">
        <v>315</v>
      </c>
      <c r="C15" s="2" t="s">
        <v>13</v>
      </c>
      <c r="D15" s="2" t="s">
        <v>14</v>
      </c>
      <c r="E15" s="2" t="s">
        <v>346</v>
      </c>
      <c r="F15" s="2" t="s">
        <v>316</v>
      </c>
      <c r="G15" s="2" t="s">
        <v>347</v>
      </c>
    </row>
    <row r="16" spans="1:7" x14ac:dyDescent="0.35">
      <c r="A16" s="2" t="s">
        <v>257</v>
      </c>
      <c r="B16" s="2" t="s">
        <v>258</v>
      </c>
      <c r="C16" s="2"/>
      <c r="D16" s="2" t="s">
        <v>10</v>
      </c>
      <c r="E16" s="2" t="s">
        <v>477</v>
      </c>
      <c r="F16" s="2" t="s">
        <v>259</v>
      </c>
      <c r="G16" s="2" t="s">
        <v>478</v>
      </c>
    </row>
    <row r="17" spans="1:7" x14ac:dyDescent="0.35">
      <c r="A17" s="2" t="s">
        <v>236</v>
      </c>
      <c r="B17" s="2" t="s">
        <v>237</v>
      </c>
      <c r="C17" s="2" t="s">
        <v>15</v>
      </c>
      <c r="D17" s="2" t="s">
        <v>16</v>
      </c>
      <c r="E17" s="2" t="s">
        <v>452</v>
      </c>
      <c r="F17" s="2" t="s">
        <v>238</v>
      </c>
      <c r="G17" s="2" t="s">
        <v>453</v>
      </c>
    </row>
    <row r="18" spans="1:7" x14ac:dyDescent="0.35">
      <c r="A18" s="2" t="s">
        <v>200</v>
      </c>
      <c r="B18" s="2" t="s">
        <v>201</v>
      </c>
      <c r="C18" s="2" t="s">
        <v>15</v>
      </c>
      <c r="D18" s="2" t="s">
        <v>16</v>
      </c>
      <c r="E18" s="2" t="s">
        <v>493</v>
      </c>
      <c r="F18" s="2" t="s">
        <v>202</v>
      </c>
      <c r="G18" s="2" t="s">
        <v>494</v>
      </c>
    </row>
    <row r="19" spans="1:7" x14ac:dyDescent="0.35">
      <c r="A19" s="2" t="s">
        <v>227</v>
      </c>
      <c r="B19" s="2" t="s">
        <v>228</v>
      </c>
      <c r="C19" s="2" t="s">
        <v>15</v>
      </c>
      <c r="D19" s="2" t="s">
        <v>16</v>
      </c>
      <c r="E19" s="2" t="s">
        <v>370</v>
      </c>
      <c r="F19" s="2" t="s">
        <v>229</v>
      </c>
      <c r="G19" s="2" t="s">
        <v>371</v>
      </c>
    </row>
    <row r="20" spans="1:7" x14ac:dyDescent="0.35">
      <c r="A20" s="2" t="s">
        <v>91</v>
      </c>
      <c r="B20" s="2" t="s">
        <v>92</v>
      </c>
      <c r="C20" s="2" t="s">
        <v>15</v>
      </c>
      <c r="D20" s="2" t="s">
        <v>16</v>
      </c>
      <c r="E20" s="2" t="s">
        <v>417</v>
      </c>
      <c r="F20" s="2" t="s">
        <v>93</v>
      </c>
      <c r="G20" s="2" t="s">
        <v>418</v>
      </c>
    </row>
    <row r="21" spans="1:7" x14ac:dyDescent="0.35">
      <c r="A21" s="2" t="s">
        <v>23</v>
      </c>
      <c r="B21" s="2" t="s">
        <v>24</v>
      </c>
      <c r="C21" s="2" t="s">
        <v>15</v>
      </c>
      <c r="D21" s="2" t="s">
        <v>16</v>
      </c>
      <c r="E21" s="2" t="s">
        <v>456</v>
      </c>
      <c r="F21" s="2" t="s">
        <v>25</v>
      </c>
      <c r="G21" s="2" t="s">
        <v>457</v>
      </c>
    </row>
    <row r="22" spans="1:7" x14ac:dyDescent="0.35">
      <c r="A22" s="2" t="s">
        <v>160</v>
      </c>
      <c r="B22" s="2" t="s">
        <v>161</v>
      </c>
      <c r="C22" s="2" t="s">
        <v>19</v>
      </c>
      <c r="D22" s="2" t="s">
        <v>20</v>
      </c>
      <c r="E22" s="2" t="s">
        <v>429</v>
      </c>
      <c r="F22" s="2" t="s">
        <v>162</v>
      </c>
      <c r="G22" s="2" t="s">
        <v>430</v>
      </c>
    </row>
    <row r="23" spans="1:7" x14ac:dyDescent="0.35">
      <c r="A23" s="2" t="s">
        <v>182</v>
      </c>
      <c r="B23" s="2" t="s">
        <v>183</v>
      </c>
      <c r="C23" s="2" t="s">
        <v>13</v>
      </c>
      <c r="D23" s="2" t="s">
        <v>14</v>
      </c>
      <c r="E23" s="2" t="s">
        <v>389</v>
      </c>
      <c r="F23" s="2" t="s">
        <v>184</v>
      </c>
      <c r="G23" s="2" t="s">
        <v>390</v>
      </c>
    </row>
    <row r="24" spans="1:7" x14ac:dyDescent="0.35">
      <c r="A24" s="2" t="s">
        <v>209</v>
      </c>
      <c r="B24" s="2" t="s">
        <v>210</v>
      </c>
      <c r="C24" s="2" t="s">
        <v>15</v>
      </c>
      <c r="D24" s="2" t="s">
        <v>16</v>
      </c>
      <c r="E24" s="2" t="s">
        <v>443</v>
      </c>
      <c r="F24" s="2" t="s">
        <v>211</v>
      </c>
      <c r="G24" s="2" t="s">
        <v>444</v>
      </c>
    </row>
    <row r="25" spans="1:7" x14ac:dyDescent="0.35">
      <c r="A25" s="2" t="s">
        <v>215</v>
      </c>
      <c r="B25" s="2" t="s">
        <v>216</v>
      </c>
      <c r="C25" s="2" t="s">
        <v>15</v>
      </c>
      <c r="D25" s="2" t="s">
        <v>16</v>
      </c>
      <c r="E25" s="2" t="s">
        <v>424</v>
      </c>
      <c r="F25" s="2" t="s">
        <v>217</v>
      </c>
      <c r="G25" s="2" t="s">
        <v>425</v>
      </c>
    </row>
    <row r="26" spans="1:7" x14ac:dyDescent="0.35">
      <c r="A26" s="2" t="s">
        <v>52</v>
      </c>
      <c r="B26" s="2" t="s">
        <v>53</v>
      </c>
      <c r="C26" s="2" t="s">
        <v>21</v>
      </c>
      <c r="D26" s="2" t="s">
        <v>22</v>
      </c>
      <c r="E26" s="2" t="s">
        <v>343</v>
      </c>
      <c r="F26" s="2" t="s">
        <v>54</v>
      </c>
      <c r="G26" s="2" t="s">
        <v>344</v>
      </c>
    </row>
    <row r="27" spans="1:7" x14ac:dyDescent="0.35">
      <c r="A27" s="2" t="s">
        <v>320</v>
      </c>
      <c r="B27" s="2" t="s">
        <v>321</v>
      </c>
      <c r="C27" s="2" t="s">
        <v>7</v>
      </c>
      <c r="D27" s="2" t="s">
        <v>8</v>
      </c>
      <c r="E27" s="2" t="s">
        <v>367</v>
      </c>
      <c r="F27" s="2" t="s">
        <v>322</v>
      </c>
      <c r="G27" s="2" t="s">
        <v>368</v>
      </c>
    </row>
    <row r="28" spans="1:7" x14ac:dyDescent="0.35">
      <c r="A28" s="2" t="s">
        <v>191</v>
      </c>
      <c r="B28" s="2" t="s">
        <v>192</v>
      </c>
      <c r="C28" s="2" t="s">
        <v>13</v>
      </c>
      <c r="D28" s="2" t="s">
        <v>14</v>
      </c>
      <c r="E28" s="2" t="s">
        <v>357</v>
      </c>
      <c r="F28" s="2" t="s">
        <v>193</v>
      </c>
      <c r="G28" s="2" t="s">
        <v>358</v>
      </c>
    </row>
    <row r="29" spans="1:7" x14ac:dyDescent="0.35">
      <c r="A29" s="2" t="s">
        <v>85</v>
      </c>
      <c r="B29" s="2" t="s">
        <v>86</v>
      </c>
      <c r="C29" s="2" t="s">
        <v>7</v>
      </c>
      <c r="D29" s="2" t="s">
        <v>8</v>
      </c>
      <c r="E29" s="2" t="s">
        <v>475</v>
      </c>
      <c r="F29" s="2" t="s">
        <v>87</v>
      </c>
      <c r="G29" s="2" t="s">
        <v>476</v>
      </c>
    </row>
    <row r="30" spans="1:7" x14ac:dyDescent="0.35">
      <c r="A30" s="2" t="s">
        <v>176</v>
      </c>
      <c r="B30" s="2" t="s">
        <v>177</v>
      </c>
      <c r="C30" s="2" t="s">
        <v>17</v>
      </c>
      <c r="D30" s="2" t="s">
        <v>18</v>
      </c>
      <c r="E30" s="2" t="s">
        <v>383</v>
      </c>
      <c r="F30" s="2" t="s">
        <v>178</v>
      </c>
      <c r="G30" s="2" t="s">
        <v>384</v>
      </c>
    </row>
    <row r="31" spans="1:7" x14ac:dyDescent="0.35">
      <c r="A31" s="2" t="s">
        <v>44</v>
      </c>
      <c r="B31" s="2" t="s">
        <v>45</v>
      </c>
      <c r="C31" s="2" t="s">
        <v>21</v>
      </c>
      <c r="D31" s="2" t="s">
        <v>22</v>
      </c>
      <c r="E31" s="2" t="s">
        <v>378</v>
      </c>
      <c r="F31" s="2" t="s">
        <v>46</v>
      </c>
      <c r="G31" s="2" t="s">
        <v>379</v>
      </c>
    </row>
    <row r="32" spans="1:7" x14ac:dyDescent="0.35">
      <c r="A32" s="2" t="s">
        <v>224</v>
      </c>
      <c r="B32" s="2" t="s">
        <v>225</v>
      </c>
      <c r="C32" s="2" t="s">
        <v>11</v>
      </c>
      <c r="D32" s="2" t="s">
        <v>12</v>
      </c>
      <c r="E32" s="2" t="s">
        <v>359</v>
      </c>
      <c r="F32" s="2" t="s">
        <v>226</v>
      </c>
      <c r="G32" s="2" t="s">
        <v>360</v>
      </c>
    </row>
    <row r="33" spans="1:7" x14ac:dyDescent="0.35">
      <c r="A33" s="2" t="s">
        <v>293</v>
      </c>
      <c r="B33" s="2" t="s">
        <v>294</v>
      </c>
      <c r="C33" s="2" t="s">
        <v>17</v>
      </c>
      <c r="D33" s="2" t="s">
        <v>18</v>
      </c>
      <c r="E33" s="2" t="s">
        <v>401</v>
      </c>
      <c r="F33" s="2" t="s">
        <v>295</v>
      </c>
      <c r="G33" s="2" t="s">
        <v>402</v>
      </c>
    </row>
    <row r="34" spans="1:7" x14ac:dyDescent="0.35">
      <c r="A34" s="2" t="s">
        <v>233</v>
      </c>
      <c r="B34" s="2" t="s">
        <v>234</v>
      </c>
      <c r="C34" s="2" t="s">
        <v>15</v>
      </c>
      <c r="D34" s="2" t="s">
        <v>16</v>
      </c>
      <c r="E34" s="2" t="s">
        <v>365</v>
      </c>
      <c r="F34" s="2" t="s">
        <v>235</v>
      </c>
      <c r="G34" s="2" t="s">
        <v>366</v>
      </c>
    </row>
    <row r="35" spans="1:7" x14ac:dyDescent="0.35">
      <c r="A35" s="2" t="s">
        <v>230</v>
      </c>
      <c r="B35" s="2" t="s">
        <v>231</v>
      </c>
      <c r="C35" s="2" t="s">
        <v>11</v>
      </c>
      <c r="D35" s="2" t="s">
        <v>12</v>
      </c>
      <c r="E35" s="2" t="s">
        <v>345</v>
      </c>
      <c r="F35" s="2" t="s">
        <v>232</v>
      </c>
      <c r="G35" s="2" t="s">
        <v>336</v>
      </c>
    </row>
    <row r="36" spans="1:7" x14ac:dyDescent="0.35">
      <c r="A36" s="2" t="s">
        <v>39</v>
      </c>
      <c r="B36" s="2" t="s">
        <v>40</v>
      </c>
      <c r="C36" s="2" t="s">
        <v>21</v>
      </c>
      <c r="D36" s="2" t="s">
        <v>22</v>
      </c>
      <c r="E36" s="2" t="s">
        <v>376</v>
      </c>
      <c r="F36" s="2" t="s">
        <v>41</v>
      </c>
      <c r="G36" s="2" t="s">
        <v>377</v>
      </c>
    </row>
    <row r="37" spans="1:7" x14ac:dyDescent="0.35">
      <c r="A37" s="2" t="s">
        <v>103</v>
      </c>
      <c r="B37" s="2" t="s">
        <v>104</v>
      </c>
      <c r="C37" s="2" t="s">
        <v>9</v>
      </c>
      <c r="D37" s="2" t="s">
        <v>10</v>
      </c>
      <c r="E37" s="2" t="s">
        <v>433</v>
      </c>
      <c r="F37" s="2" t="s">
        <v>105</v>
      </c>
      <c r="G37" s="2" t="s">
        <v>434</v>
      </c>
    </row>
    <row r="38" spans="1:7" x14ac:dyDescent="0.35">
      <c r="A38" s="2" t="s">
        <v>71</v>
      </c>
      <c r="B38" s="2" t="s">
        <v>72</v>
      </c>
      <c r="C38" s="2" t="s">
        <v>21</v>
      </c>
      <c r="D38" s="2" t="s">
        <v>22</v>
      </c>
      <c r="E38" s="2" t="s">
        <v>431</v>
      </c>
      <c r="F38" s="2" t="s">
        <v>73</v>
      </c>
      <c r="G38" s="2" t="s">
        <v>432</v>
      </c>
    </row>
    <row r="39" spans="1:7" x14ac:dyDescent="0.35">
      <c r="A39" s="2" t="s">
        <v>212</v>
      </c>
      <c r="B39" s="2" t="s">
        <v>213</v>
      </c>
      <c r="C39" s="2" t="s">
        <v>17</v>
      </c>
      <c r="D39" s="2" t="s">
        <v>18</v>
      </c>
      <c r="E39" s="2" t="s">
        <v>372</v>
      </c>
      <c r="F39" s="2" t="s">
        <v>214</v>
      </c>
      <c r="G39" s="2" t="s">
        <v>373</v>
      </c>
    </row>
    <row r="40" spans="1:7" x14ac:dyDescent="0.35">
      <c r="A40" s="2" t="s">
        <v>55</v>
      </c>
      <c r="B40" s="2" t="s">
        <v>56</v>
      </c>
      <c r="C40" s="2" t="s">
        <v>21</v>
      </c>
      <c r="D40" s="2" t="s">
        <v>22</v>
      </c>
      <c r="E40" s="2" t="s">
        <v>405</v>
      </c>
      <c r="F40" s="2" t="s">
        <v>57</v>
      </c>
      <c r="G40" s="2" t="s">
        <v>406</v>
      </c>
    </row>
    <row r="41" spans="1:7" x14ac:dyDescent="0.35">
      <c r="A41" s="2" t="s">
        <v>263</v>
      </c>
      <c r="B41" s="2" t="s">
        <v>264</v>
      </c>
      <c r="C41" s="2" t="s">
        <v>9</v>
      </c>
      <c r="D41" s="2" t="s">
        <v>10</v>
      </c>
      <c r="E41" s="2" t="s">
        <v>441</v>
      </c>
      <c r="F41" s="2" t="s">
        <v>265</v>
      </c>
      <c r="G41" s="2" t="s">
        <v>442</v>
      </c>
    </row>
    <row r="42" spans="1:7" x14ac:dyDescent="0.35">
      <c r="A42" s="2" t="s">
        <v>266</v>
      </c>
      <c r="B42" s="2" t="s">
        <v>267</v>
      </c>
      <c r="C42" s="2" t="s">
        <v>9</v>
      </c>
      <c r="D42" s="2" t="s">
        <v>10</v>
      </c>
      <c r="E42" s="2" t="s">
        <v>467</v>
      </c>
      <c r="F42" s="2" t="s">
        <v>268</v>
      </c>
      <c r="G42" s="2" t="s">
        <v>468</v>
      </c>
    </row>
    <row r="43" spans="1:7" x14ac:dyDescent="0.35">
      <c r="A43" s="2" t="s">
        <v>58</v>
      </c>
      <c r="B43" s="2" t="s">
        <v>59</v>
      </c>
      <c r="C43" s="2" t="s">
        <v>21</v>
      </c>
      <c r="D43" s="2" t="s">
        <v>22</v>
      </c>
      <c r="E43" s="2" t="s">
        <v>397</v>
      </c>
      <c r="F43" s="2" t="s">
        <v>60</v>
      </c>
      <c r="G43" s="2" t="s">
        <v>398</v>
      </c>
    </row>
    <row r="44" spans="1:7" x14ac:dyDescent="0.35">
      <c r="A44" s="2" t="s">
        <v>112</v>
      </c>
      <c r="B44" s="2" t="s">
        <v>113</v>
      </c>
      <c r="C44" s="2" t="s">
        <v>11</v>
      </c>
      <c r="D44" s="2" t="s">
        <v>12</v>
      </c>
      <c r="E44" s="2" t="s">
        <v>465</v>
      </c>
      <c r="F44" s="2" t="s">
        <v>114</v>
      </c>
      <c r="G44" s="2" t="s">
        <v>466</v>
      </c>
    </row>
    <row r="45" spans="1:7" x14ac:dyDescent="0.35">
      <c r="A45" s="2" t="s">
        <v>290</v>
      </c>
      <c r="B45" s="2" t="s">
        <v>291</v>
      </c>
      <c r="C45" s="2" t="s">
        <v>11</v>
      </c>
      <c r="D45" s="2" t="s">
        <v>12</v>
      </c>
      <c r="E45" s="2" t="s">
        <v>498</v>
      </c>
      <c r="F45" s="2" t="s">
        <v>292</v>
      </c>
      <c r="G45" s="2" t="s">
        <v>499</v>
      </c>
    </row>
    <row r="46" spans="1:7" x14ac:dyDescent="0.35">
      <c r="A46" s="2" t="s">
        <v>63</v>
      </c>
      <c r="B46" s="2" t="s">
        <v>64</v>
      </c>
      <c r="C46" s="2" t="s">
        <v>21</v>
      </c>
      <c r="D46" s="2" t="s">
        <v>22</v>
      </c>
      <c r="E46" s="2" t="s">
        <v>348</v>
      </c>
      <c r="F46" s="2" t="s">
        <v>65</v>
      </c>
      <c r="G46" s="2" t="s">
        <v>349</v>
      </c>
    </row>
    <row r="47" spans="1:7" x14ac:dyDescent="0.35">
      <c r="A47" s="2" t="s">
        <v>302</v>
      </c>
      <c r="B47" s="2" t="s">
        <v>303</v>
      </c>
      <c r="C47" s="2" t="s">
        <v>9</v>
      </c>
      <c r="D47" s="2" t="s">
        <v>10</v>
      </c>
      <c r="E47" s="2" t="s">
        <v>353</v>
      </c>
      <c r="F47" s="2" t="s">
        <v>304</v>
      </c>
      <c r="G47" s="2" t="s">
        <v>354</v>
      </c>
    </row>
    <row r="48" spans="1:7" x14ac:dyDescent="0.35">
      <c r="A48" s="2" t="s">
        <v>188</v>
      </c>
      <c r="B48" s="2" t="s">
        <v>189</v>
      </c>
      <c r="C48" s="2" t="s">
        <v>21</v>
      </c>
      <c r="D48" s="2" t="s">
        <v>22</v>
      </c>
      <c r="E48" s="2" t="s">
        <v>445</v>
      </c>
      <c r="F48" s="2" t="s">
        <v>190</v>
      </c>
      <c r="G48" s="2" t="s">
        <v>446</v>
      </c>
    </row>
    <row r="49" spans="1:7" x14ac:dyDescent="0.35">
      <c r="A49" s="2" t="s">
        <v>203</v>
      </c>
      <c r="B49" s="2" t="s">
        <v>204</v>
      </c>
      <c r="C49" s="2" t="s">
        <v>17</v>
      </c>
      <c r="D49" s="2" t="s">
        <v>18</v>
      </c>
      <c r="E49" s="2" t="s">
        <v>350</v>
      </c>
      <c r="F49" s="2" t="s">
        <v>205</v>
      </c>
      <c r="G49" s="2" t="s">
        <v>351</v>
      </c>
    </row>
    <row r="50" spans="1:7" x14ac:dyDescent="0.35">
      <c r="A50" s="2" t="s">
        <v>272</v>
      </c>
      <c r="B50" s="2" t="s">
        <v>273</v>
      </c>
      <c r="C50" s="2" t="s">
        <v>11</v>
      </c>
      <c r="D50" s="2" t="s">
        <v>12</v>
      </c>
      <c r="E50" s="2" t="s">
        <v>447</v>
      </c>
      <c r="F50" s="2" t="s">
        <v>274</v>
      </c>
      <c r="G50" s="2" t="s">
        <v>448</v>
      </c>
    </row>
    <row r="51" spans="1:7" x14ac:dyDescent="0.35">
      <c r="A51" s="2" t="s">
        <v>109</v>
      </c>
      <c r="B51" s="2" t="s">
        <v>110</v>
      </c>
      <c r="C51" s="2" t="s">
        <v>11</v>
      </c>
      <c r="D51" s="2" t="s">
        <v>12</v>
      </c>
      <c r="E51" s="2" t="s">
        <v>385</v>
      </c>
      <c r="F51" s="2" t="s">
        <v>111</v>
      </c>
      <c r="G51" s="2" t="s">
        <v>386</v>
      </c>
    </row>
    <row r="52" spans="1:7" x14ac:dyDescent="0.35">
      <c r="A52" s="2" t="s">
        <v>221</v>
      </c>
      <c r="B52" s="2" t="s">
        <v>222</v>
      </c>
      <c r="C52" s="2" t="s">
        <v>9</v>
      </c>
      <c r="D52" s="2" t="s">
        <v>10</v>
      </c>
      <c r="E52" s="2" t="s">
        <v>391</v>
      </c>
      <c r="F52" s="2" t="s">
        <v>223</v>
      </c>
      <c r="G52" s="2" t="s">
        <v>392</v>
      </c>
    </row>
    <row r="53" spans="1:7" x14ac:dyDescent="0.35">
      <c r="A53" s="2" t="s">
        <v>269</v>
      </c>
      <c r="B53" s="2" t="s">
        <v>270</v>
      </c>
      <c r="C53" s="2" t="s">
        <v>9</v>
      </c>
      <c r="D53" s="2" t="s">
        <v>10</v>
      </c>
      <c r="E53" s="2" t="s">
        <v>469</v>
      </c>
      <c r="F53" s="2" t="s">
        <v>271</v>
      </c>
      <c r="G53" s="2" t="s">
        <v>470</v>
      </c>
    </row>
    <row r="54" spans="1:7" x14ac:dyDescent="0.35">
      <c r="A54" s="2" t="s">
        <v>79</v>
      </c>
      <c r="B54" s="2" t="s">
        <v>80</v>
      </c>
      <c r="C54" s="2" t="s">
        <v>13</v>
      </c>
      <c r="D54" s="2" t="s">
        <v>14</v>
      </c>
      <c r="E54" s="2" t="s">
        <v>338</v>
      </c>
      <c r="F54" s="2" t="s">
        <v>81</v>
      </c>
      <c r="G54" s="2" t="s">
        <v>339</v>
      </c>
    </row>
    <row r="55" spans="1:7" x14ac:dyDescent="0.35">
      <c r="A55" s="2" t="s">
        <v>143</v>
      </c>
      <c r="B55" s="2" t="s">
        <v>144</v>
      </c>
      <c r="C55" s="2" t="s">
        <v>19</v>
      </c>
      <c r="D55" s="2" t="s">
        <v>20</v>
      </c>
      <c r="E55" s="2" t="s">
        <v>411</v>
      </c>
      <c r="F55" s="2" t="s">
        <v>145</v>
      </c>
      <c r="G55" s="2" t="s">
        <v>412</v>
      </c>
    </row>
    <row r="56" spans="1:7" x14ac:dyDescent="0.35">
      <c r="A56" s="2" t="s">
        <v>317</v>
      </c>
      <c r="B56" s="2" t="s">
        <v>318</v>
      </c>
      <c r="C56" s="2" t="s">
        <v>17</v>
      </c>
      <c r="D56" s="2" t="s">
        <v>18</v>
      </c>
      <c r="E56" s="2" t="s">
        <v>483</v>
      </c>
      <c r="F56" s="2" t="s">
        <v>319</v>
      </c>
      <c r="G56" s="2" t="s">
        <v>484</v>
      </c>
    </row>
    <row r="57" spans="1:7" x14ac:dyDescent="0.35">
      <c r="A57" s="2" t="s">
        <v>29</v>
      </c>
      <c r="B57" s="2" t="s">
        <v>30</v>
      </c>
      <c r="C57" s="2" t="s">
        <v>11</v>
      </c>
      <c r="D57" s="2" t="s">
        <v>12</v>
      </c>
      <c r="E57" s="2" t="s">
        <v>387</v>
      </c>
      <c r="F57" s="2" t="s">
        <v>31</v>
      </c>
      <c r="G57" s="2" t="s">
        <v>388</v>
      </c>
    </row>
    <row r="58" spans="1:7" x14ac:dyDescent="0.35">
      <c r="A58" s="2" t="s">
        <v>94</v>
      </c>
      <c r="B58" s="2" t="s">
        <v>95</v>
      </c>
      <c r="C58" s="2" t="s">
        <v>9</v>
      </c>
      <c r="D58" s="2" t="s">
        <v>10</v>
      </c>
      <c r="E58" s="2" t="s">
        <v>407</v>
      </c>
      <c r="F58" s="2" t="s">
        <v>96</v>
      </c>
      <c r="G58" s="2" t="s">
        <v>408</v>
      </c>
    </row>
    <row r="59" spans="1:7" x14ac:dyDescent="0.35">
      <c r="A59" s="2" t="s">
        <v>123</v>
      </c>
      <c r="B59" s="2" t="s">
        <v>124</v>
      </c>
      <c r="C59" s="2" t="s">
        <v>19</v>
      </c>
      <c r="D59" s="2" t="s">
        <v>20</v>
      </c>
      <c r="E59" s="2" t="s">
        <v>399</v>
      </c>
      <c r="F59" s="2" t="s">
        <v>125</v>
      </c>
      <c r="G59" s="2" t="s">
        <v>400</v>
      </c>
    </row>
    <row r="60" spans="1:7" x14ac:dyDescent="0.35">
      <c r="A60" s="2" t="s">
        <v>275</v>
      </c>
      <c r="B60" s="2" t="s">
        <v>276</v>
      </c>
      <c r="C60" s="2" t="s">
        <v>19</v>
      </c>
      <c r="D60" s="2" t="s">
        <v>20</v>
      </c>
      <c r="E60" s="2" t="s">
        <v>380</v>
      </c>
      <c r="F60" s="2" t="s">
        <v>277</v>
      </c>
      <c r="G60" s="2" t="s">
        <v>381</v>
      </c>
    </row>
    <row r="61" spans="1:7" x14ac:dyDescent="0.35">
      <c r="A61" s="2" t="s">
        <v>170</v>
      </c>
      <c r="B61" s="2" t="s">
        <v>171</v>
      </c>
      <c r="C61" s="2" t="s">
        <v>19</v>
      </c>
      <c r="D61" s="2" t="s">
        <v>20</v>
      </c>
      <c r="E61" s="2" t="s">
        <v>369</v>
      </c>
      <c r="F61" s="2" t="s">
        <v>172</v>
      </c>
      <c r="G61" s="2" t="s">
        <v>337</v>
      </c>
    </row>
    <row r="62" spans="1:7" x14ac:dyDescent="0.35">
      <c r="A62" s="2" t="s">
        <v>49</v>
      </c>
      <c r="B62" s="2" t="s">
        <v>50</v>
      </c>
      <c r="C62" s="2" t="s">
        <v>21</v>
      </c>
      <c r="D62" s="2" t="s">
        <v>22</v>
      </c>
      <c r="E62" s="2" t="s">
        <v>363</v>
      </c>
      <c r="F62" s="2" t="s">
        <v>51</v>
      </c>
      <c r="G62" s="2" t="s">
        <v>364</v>
      </c>
    </row>
    <row r="63" spans="1:7" x14ac:dyDescent="0.35">
      <c r="A63" s="2" t="s">
        <v>251</v>
      </c>
      <c r="B63" s="2" t="s">
        <v>252</v>
      </c>
      <c r="C63" s="2" t="s">
        <v>11</v>
      </c>
      <c r="D63" s="2" t="s">
        <v>12</v>
      </c>
      <c r="E63" s="2" t="s">
        <v>481</v>
      </c>
      <c r="F63" s="2" t="s">
        <v>253</v>
      </c>
      <c r="G63" s="2" t="s">
        <v>482</v>
      </c>
    </row>
    <row r="64" spans="1:7" x14ac:dyDescent="0.35">
      <c r="A64" s="2" t="s">
        <v>308</v>
      </c>
      <c r="B64" s="2" t="s">
        <v>309</v>
      </c>
      <c r="C64" s="2" t="s">
        <v>11</v>
      </c>
      <c r="D64" s="2" t="s">
        <v>12</v>
      </c>
      <c r="E64" s="2" t="s">
        <v>426</v>
      </c>
      <c r="F64" s="2" t="s">
        <v>310</v>
      </c>
      <c r="G64" s="2" t="s">
        <v>334</v>
      </c>
    </row>
    <row r="65" spans="1:7" x14ac:dyDescent="0.35">
      <c r="A65" s="2" t="s">
        <v>287</v>
      </c>
      <c r="B65" s="2" t="s">
        <v>288</v>
      </c>
      <c r="C65" s="2" t="s">
        <v>17</v>
      </c>
      <c r="D65" s="2" t="s">
        <v>18</v>
      </c>
      <c r="E65" s="2" t="s">
        <v>502</v>
      </c>
      <c r="F65" s="2" t="s">
        <v>289</v>
      </c>
      <c r="G65" s="2" t="s">
        <v>503</v>
      </c>
    </row>
    <row r="66" spans="1:7" x14ac:dyDescent="0.35">
      <c r="A66" s="2" t="s">
        <v>245</v>
      </c>
      <c r="B66" s="2" t="s">
        <v>246</v>
      </c>
      <c r="C66" s="2" t="s">
        <v>19</v>
      </c>
      <c r="D66" s="2" t="s">
        <v>20</v>
      </c>
      <c r="E66" s="2" t="s">
        <v>451</v>
      </c>
      <c r="F66" s="2" t="s">
        <v>247</v>
      </c>
      <c r="G66" s="2" t="s">
        <v>335</v>
      </c>
    </row>
    <row r="67" spans="1:7" x14ac:dyDescent="0.35">
      <c r="A67" s="2" t="s">
        <v>76</v>
      </c>
      <c r="B67" s="2" t="s">
        <v>77</v>
      </c>
      <c r="C67" s="2" t="s">
        <v>7</v>
      </c>
      <c r="D67" s="2" t="s">
        <v>8</v>
      </c>
      <c r="E67" s="2" t="s">
        <v>439</v>
      </c>
      <c r="F67" s="2" t="s">
        <v>78</v>
      </c>
      <c r="G67" s="2" t="s">
        <v>440</v>
      </c>
    </row>
    <row r="68" spans="1:7" x14ac:dyDescent="0.35">
      <c r="A68" s="2" t="s">
        <v>278</v>
      </c>
      <c r="B68" s="2" t="s">
        <v>279</v>
      </c>
      <c r="C68" s="2" t="s">
        <v>11</v>
      </c>
      <c r="D68" s="2" t="s">
        <v>12</v>
      </c>
      <c r="E68" s="2" t="s">
        <v>464</v>
      </c>
      <c r="F68" s="2" t="s">
        <v>280</v>
      </c>
      <c r="G68" s="2" t="s">
        <v>340</v>
      </c>
    </row>
    <row r="69" spans="1:7" x14ac:dyDescent="0.35">
      <c r="A69" s="2" t="s">
        <v>106</v>
      </c>
      <c r="B69" s="2" t="s">
        <v>107</v>
      </c>
      <c r="C69" s="2" t="s">
        <v>9</v>
      </c>
      <c r="D69" s="2" t="s">
        <v>10</v>
      </c>
      <c r="E69" s="2" t="s">
        <v>489</v>
      </c>
      <c r="F69" s="2" t="s">
        <v>108</v>
      </c>
      <c r="G69" s="2" t="s">
        <v>490</v>
      </c>
    </row>
    <row r="70" spans="1:7" x14ac:dyDescent="0.35">
      <c r="A70" s="2" t="s">
        <v>311</v>
      </c>
      <c r="B70" s="2" t="s">
        <v>312</v>
      </c>
      <c r="C70" s="2" t="s">
        <v>7</v>
      </c>
      <c r="D70" s="2" t="s">
        <v>8</v>
      </c>
      <c r="E70" s="2" t="s">
        <v>454</v>
      </c>
      <c r="F70" s="2" t="s">
        <v>313</v>
      </c>
      <c r="G70" s="2" t="s">
        <v>455</v>
      </c>
    </row>
    <row r="71" spans="1:7" x14ac:dyDescent="0.35">
      <c r="A71" s="2" t="s">
        <v>281</v>
      </c>
      <c r="B71" s="2" t="s">
        <v>282</v>
      </c>
      <c r="C71" s="2" t="s">
        <v>11</v>
      </c>
      <c r="D71" s="2" t="s">
        <v>12</v>
      </c>
      <c r="E71" s="2" t="s">
        <v>504</v>
      </c>
      <c r="F71" s="2" t="s">
        <v>283</v>
      </c>
      <c r="G71" s="2" t="s">
        <v>333</v>
      </c>
    </row>
    <row r="72" spans="1:7" x14ac:dyDescent="0.35">
      <c r="A72" s="2" t="s">
        <v>185</v>
      </c>
      <c r="B72" s="2" t="s">
        <v>186</v>
      </c>
      <c r="C72" s="2" t="s">
        <v>7</v>
      </c>
      <c r="D72" s="2" t="s">
        <v>8</v>
      </c>
      <c r="E72" s="2" t="s">
        <v>395</v>
      </c>
      <c r="F72" s="2" t="s">
        <v>187</v>
      </c>
      <c r="G72" s="2" t="s">
        <v>396</v>
      </c>
    </row>
    <row r="73" spans="1:7" x14ac:dyDescent="0.35">
      <c r="A73" s="2" t="s">
        <v>97</v>
      </c>
      <c r="B73" s="2" t="s">
        <v>98</v>
      </c>
      <c r="C73" s="2" t="s">
        <v>9</v>
      </c>
      <c r="D73" s="2" t="s">
        <v>10</v>
      </c>
      <c r="E73" s="2" t="s">
        <v>462</v>
      </c>
      <c r="F73" s="2" t="s">
        <v>99</v>
      </c>
      <c r="G73" s="2" t="s">
        <v>463</v>
      </c>
    </row>
    <row r="74" spans="1:7" x14ac:dyDescent="0.35">
      <c r="A74" s="2" t="s">
        <v>100</v>
      </c>
      <c r="B74" s="2" t="s">
        <v>101</v>
      </c>
      <c r="C74" s="2" t="s">
        <v>15</v>
      </c>
      <c r="D74" s="2" t="s">
        <v>16</v>
      </c>
      <c r="E74" s="2" t="s">
        <v>460</v>
      </c>
      <c r="F74" s="2" t="s">
        <v>102</v>
      </c>
      <c r="G74" s="2" t="s">
        <v>461</v>
      </c>
    </row>
    <row r="75" spans="1:7" x14ac:dyDescent="0.35">
      <c r="A75" s="2" t="s">
        <v>305</v>
      </c>
      <c r="B75" s="2" t="s">
        <v>306</v>
      </c>
      <c r="C75" s="2" t="s">
        <v>7</v>
      </c>
      <c r="D75" s="2" t="s">
        <v>8</v>
      </c>
      <c r="E75" s="2" t="s">
        <v>491</v>
      </c>
      <c r="F75" s="2" t="s">
        <v>307</v>
      </c>
      <c r="G75" s="2" t="s">
        <v>492</v>
      </c>
    </row>
    <row r="76" spans="1:7" x14ac:dyDescent="0.35">
      <c r="A76" s="2" t="s">
        <v>239</v>
      </c>
      <c r="B76" s="2" t="s">
        <v>240</v>
      </c>
      <c r="C76" s="2" t="s">
        <v>7</v>
      </c>
      <c r="D76" s="2" t="s">
        <v>8</v>
      </c>
      <c r="E76" s="2" t="s">
        <v>485</v>
      </c>
      <c r="F76" s="2" t="s">
        <v>241</v>
      </c>
      <c r="G76" s="11" t="s">
        <v>486</v>
      </c>
    </row>
    <row r="77" spans="1:7" x14ac:dyDescent="0.35">
      <c r="A77" s="2" t="s">
        <v>194</v>
      </c>
      <c r="B77" s="2" t="s">
        <v>195</v>
      </c>
      <c r="C77" s="2" t="s">
        <v>19</v>
      </c>
      <c r="D77" s="2" t="s">
        <v>20</v>
      </c>
      <c r="E77" s="2" t="s">
        <v>374</v>
      </c>
      <c r="F77" s="2" t="s">
        <v>196</v>
      </c>
      <c r="G77" s="2" t="s">
        <v>375</v>
      </c>
    </row>
    <row r="78" spans="1:7" x14ac:dyDescent="0.35">
      <c r="A78" s="2" t="s">
        <v>154</v>
      </c>
      <c r="B78" s="2" t="s">
        <v>155</v>
      </c>
      <c r="C78" s="2" t="s">
        <v>19</v>
      </c>
      <c r="D78" s="2" t="s">
        <v>20</v>
      </c>
      <c r="E78" s="2" t="s">
        <v>435</v>
      </c>
      <c r="F78" s="2" t="s">
        <v>156</v>
      </c>
      <c r="G78" s="2" t="s">
        <v>436</v>
      </c>
    </row>
    <row r="79" spans="1:7" x14ac:dyDescent="0.35">
      <c r="A79" s="2" t="s">
        <v>115</v>
      </c>
      <c r="B79" s="2" t="s">
        <v>116</v>
      </c>
      <c r="C79" s="2" t="s">
        <v>17</v>
      </c>
      <c r="D79" s="2" t="s">
        <v>18</v>
      </c>
      <c r="E79" s="2" t="s">
        <v>496</v>
      </c>
      <c r="F79" s="2" t="s">
        <v>117</v>
      </c>
      <c r="G79" s="2" t="s">
        <v>497</v>
      </c>
    </row>
    <row r="80" spans="1:7" x14ac:dyDescent="0.35">
      <c r="A80" s="2" t="s">
        <v>128</v>
      </c>
      <c r="B80" s="2" t="s">
        <v>129</v>
      </c>
      <c r="C80" s="2" t="s">
        <v>19</v>
      </c>
      <c r="D80" s="2" t="s">
        <v>20</v>
      </c>
      <c r="E80" s="2" t="s">
        <v>415</v>
      </c>
      <c r="F80" s="2" t="s">
        <v>130</v>
      </c>
      <c r="G80" s="2" t="s">
        <v>416</v>
      </c>
    </row>
    <row r="81" spans="1:7" x14ac:dyDescent="0.35">
      <c r="A81" s="2" t="s">
        <v>118</v>
      </c>
      <c r="B81" s="2" t="s">
        <v>119</v>
      </c>
      <c r="C81" s="2" t="s">
        <v>17</v>
      </c>
      <c r="D81" s="2" t="s">
        <v>18</v>
      </c>
      <c r="E81" s="2" t="s">
        <v>382</v>
      </c>
      <c r="F81" s="2" t="s">
        <v>120</v>
      </c>
      <c r="G81" s="2" t="s">
        <v>341</v>
      </c>
    </row>
    <row r="82" spans="1:7" x14ac:dyDescent="0.35">
      <c r="A82" s="2" t="s">
        <v>242</v>
      </c>
      <c r="B82" s="2" t="s">
        <v>243</v>
      </c>
      <c r="C82" s="2" t="s">
        <v>7</v>
      </c>
      <c r="D82" s="2" t="s">
        <v>8</v>
      </c>
      <c r="E82" s="2" t="s">
        <v>420</v>
      </c>
      <c r="F82" s="2" t="s">
        <v>244</v>
      </c>
      <c r="G82" s="2" t="s">
        <v>421</v>
      </c>
    </row>
    <row r="83" spans="1:7" x14ac:dyDescent="0.35">
      <c r="A83" s="2" t="s">
        <v>66</v>
      </c>
      <c r="B83" s="2" t="s">
        <v>67</v>
      </c>
      <c r="C83" s="2" t="s">
        <v>21</v>
      </c>
      <c r="D83" s="2" t="s">
        <v>22</v>
      </c>
      <c r="E83" s="2" t="s">
        <v>361</v>
      </c>
      <c r="F83" s="2" t="s">
        <v>68</v>
      </c>
      <c r="G83" s="2" t="s">
        <v>362</v>
      </c>
    </row>
    <row r="84" spans="1:7" x14ac:dyDescent="0.35">
      <c r="A84" s="2" t="s">
        <v>163</v>
      </c>
      <c r="B84" s="2" t="s">
        <v>164</v>
      </c>
      <c r="C84" s="2" t="s">
        <v>19</v>
      </c>
      <c r="D84" s="2" t="s">
        <v>20</v>
      </c>
      <c r="E84" s="2" t="s">
        <v>422</v>
      </c>
      <c r="F84" s="2" t="s">
        <v>165</v>
      </c>
      <c r="G84" s="2" t="s">
        <v>423</v>
      </c>
    </row>
    <row r="85" spans="1:7" x14ac:dyDescent="0.35">
      <c r="A85" s="2" t="s">
        <v>179</v>
      </c>
      <c r="B85" s="2" t="s">
        <v>180</v>
      </c>
      <c r="C85" s="2" t="s">
        <v>11</v>
      </c>
      <c r="D85" s="2" t="s">
        <v>12</v>
      </c>
      <c r="E85" s="2" t="s">
        <v>473</v>
      </c>
      <c r="F85" s="2" t="s">
        <v>181</v>
      </c>
      <c r="G85" s="2" t="s">
        <v>474</v>
      </c>
    </row>
    <row r="86" spans="1:7" x14ac:dyDescent="0.35">
      <c r="A86" s="2" t="s">
        <v>197</v>
      </c>
      <c r="B86" s="2" t="s">
        <v>198</v>
      </c>
      <c r="C86" s="2" t="s">
        <v>19</v>
      </c>
      <c r="D86" s="2" t="s">
        <v>20</v>
      </c>
      <c r="E86" s="2" t="s">
        <v>500</v>
      </c>
      <c r="F86" s="2" t="s">
        <v>199</v>
      </c>
      <c r="G86" s="2" t="s">
        <v>501</v>
      </c>
    </row>
    <row r="87" spans="1:7" x14ac:dyDescent="0.35">
      <c r="A87" s="2" t="s">
        <v>296</v>
      </c>
      <c r="B87" s="2" t="s">
        <v>297</v>
      </c>
      <c r="C87" s="2" t="s">
        <v>19</v>
      </c>
      <c r="D87" s="2" t="s">
        <v>20</v>
      </c>
      <c r="E87" s="2" t="s">
        <v>413</v>
      </c>
      <c r="F87" s="2" t="s">
        <v>298</v>
      </c>
      <c r="G87" s="2" t="s">
        <v>414</v>
      </c>
    </row>
    <row r="88" spans="1:7" x14ac:dyDescent="0.35">
      <c r="A88" s="2" t="s">
        <v>26</v>
      </c>
      <c r="B88" s="2" t="s">
        <v>27</v>
      </c>
      <c r="C88" s="2" t="s">
        <v>7</v>
      </c>
      <c r="D88" s="2" t="s">
        <v>8</v>
      </c>
      <c r="E88" s="2" t="s">
        <v>352</v>
      </c>
      <c r="F88" s="2" t="s">
        <v>28</v>
      </c>
      <c r="G88" s="12">
        <v>0.9</v>
      </c>
    </row>
  </sheetData>
  <autoFilter ref="A1:G88" xr:uid="{00000000-0009-0000-0000-000000000000}">
    <sortState xmlns:xlrd2="http://schemas.microsoft.com/office/spreadsheetml/2017/richdata2" ref="A7:G74">
      <sortCondition descending="1" ref="G1"/>
    </sortState>
  </autoFilter>
  <sortState xmlns:xlrd2="http://schemas.microsoft.com/office/spreadsheetml/2017/richdata2" ref="A2:G88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topLeftCell="A27" workbookViewId="0">
      <selection activeCell="G40" sqref="G40"/>
    </sheetView>
  </sheetViews>
  <sheetFormatPr defaultRowHeight="14.5" x14ac:dyDescent="0.35"/>
  <cols>
    <col min="1" max="1" width="43" bestFit="1" customWidth="1"/>
    <col min="2" max="2" width="13.26953125" bestFit="1" customWidth="1"/>
    <col min="3" max="3" width="15.26953125" bestFit="1" customWidth="1"/>
    <col min="5" max="5" width="25.54296875" bestFit="1" customWidth="1"/>
    <col min="6" max="6" width="28.54296875" bestFit="1" customWidth="1"/>
    <col min="7" max="7" width="26.26953125" bestFit="1" customWidth="1"/>
    <col min="10" max="10" width="11.81640625" bestFit="1" customWidth="1"/>
    <col min="11" max="11" width="25.54296875" bestFit="1" customWidth="1"/>
    <col min="12" max="12" width="26.26953125" bestFit="1" customWidth="1"/>
  </cols>
  <sheetData>
    <row r="1" spans="1:7" ht="15" thickTop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x14ac:dyDescent="0.35">
      <c r="A2" s="2" t="s">
        <v>52</v>
      </c>
      <c r="B2" s="2" t="s">
        <v>53</v>
      </c>
      <c r="C2" s="2" t="s">
        <v>21</v>
      </c>
      <c r="D2" s="2" t="s">
        <v>22</v>
      </c>
      <c r="E2" s="2">
        <v>104154</v>
      </c>
      <c r="F2" s="2">
        <v>118712</v>
      </c>
      <c r="G2" s="2" t="s">
        <v>344</v>
      </c>
    </row>
    <row r="3" spans="1:7" x14ac:dyDescent="0.35">
      <c r="A3" s="2" t="s">
        <v>63</v>
      </c>
      <c r="B3" s="2" t="s">
        <v>64</v>
      </c>
      <c r="C3" s="2" t="s">
        <v>21</v>
      </c>
      <c r="D3" s="2" t="s">
        <v>22</v>
      </c>
      <c r="E3" s="2">
        <v>73306</v>
      </c>
      <c r="F3" s="2">
        <v>84609</v>
      </c>
      <c r="G3" s="2" t="s">
        <v>349</v>
      </c>
    </row>
    <row r="4" spans="1:7" x14ac:dyDescent="0.35">
      <c r="A4" s="2" t="s">
        <v>66</v>
      </c>
      <c r="B4" s="2" t="s">
        <v>67</v>
      </c>
      <c r="C4" s="2" t="s">
        <v>21</v>
      </c>
      <c r="D4" s="2" t="s">
        <v>22</v>
      </c>
      <c r="E4" s="2">
        <v>40225</v>
      </c>
      <c r="F4" s="2">
        <v>51127</v>
      </c>
      <c r="G4" s="2" t="s">
        <v>362</v>
      </c>
    </row>
    <row r="5" spans="1:7" x14ac:dyDescent="0.35">
      <c r="A5" s="2" t="s">
        <v>49</v>
      </c>
      <c r="B5" s="2" t="s">
        <v>50</v>
      </c>
      <c r="C5" s="2" t="s">
        <v>21</v>
      </c>
      <c r="D5" s="2" t="s">
        <v>22</v>
      </c>
      <c r="E5" s="2">
        <v>39693</v>
      </c>
      <c r="F5" s="2">
        <v>47386</v>
      </c>
      <c r="G5" s="2" t="s">
        <v>364</v>
      </c>
    </row>
    <row r="6" spans="1:7" x14ac:dyDescent="0.35">
      <c r="A6" s="2" t="s">
        <v>39</v>
      </c>
      <c r="B6" s="2" t="s">
        <v>40</v>
      </c>
      <c r="C6" s="2" t="s">
        <v>21</v>
      </c>
      <c r="D6" s="2" t="s">
        <v>22</v>
      </c>
      <c r="E6" s="2">
        <v>33083</v>
      </c>
      <c r="F6" s="2">
        <v>37865</v>
      </c>
      <c r="G6" s="2" t="s">
        <v>377</v>
      </c>
    </row>
    <row r="7" spans="1:7" x14ac:dyDescent="0.35">
      <c r="A7" s="2" t="s">
        <v>44</v>
      </c>
      <c r="B7" s="2" t="s">
        <v>45</v>
      </c>
      <c r="C7" s="2" t="s">
        <v>21</v>
      </c>
      <c r="D7" s="2" t="s">
        <v>22</v>
      </c>
      <c r="E7" s="2">
        <v>32786</v>
      </c>
      <c r="F7" s="2">
        <v>37453</v>
      </c>
      <c r="G7" s="2" t="s">
        <v>379</v>
      </c>
    </row>
    <row r="8" spans="1:7" x14ac:dyDescent="0.35">
      <c r="A8" s="2" t="s">
        <v>58</v>
      </c>
      <c r="B8" s="2" t="s">
        <v>59</v>
      </c>
      <c r="C8" s="2" t="s">
        <v>21</v>
      </c>
      <c r="D8" s="2" t="s">
        <v>22</v>
      </c>
      <c r="E8" s="2">
        <v>23025</v>
      </c>
      <c r="F8" s="2">
        <v>26497</v>
      </c>
      <c r="G8" s="2" t="s">
        <v>398</v>
      </c>
    </row>
    <row r="9" spans="1:7" x14ac:dyDescent="0.35">
      <c r="A9" s="2" t="s">
        <v>55</v>
      </c>
      <c r="B9" s="2" t="s">
        <v>56</v>
      </c>
      <c r="C9" s="2" t="s">
        <v>21</v>
      </c>
      <c r="D9" s="2" t="s">
        <v>22</v>
      </c>
      <c r="E9" s="2">
        <v>21168</v>
      </c>
      <c r="F9" s="2">
        <v>24271</v>
      </c>
      <c r="G9" s="2" t="s">
        <v>406</v>
      </c>
    </row>
    <row r="10" spans="1:7" x14ac:dyDescent="0.35">
      <c r="A10" s="2" t="s">
        <v>71</v>
      </c>
      <c r="B10" s="2" t="s">
        <v>72</v>
      </c>
      <c r="C10" s="2" t="s">
        <v>21</v>
      </c>
      <c r="D10" s="2" t="s">
        <v>22</v>
      </c>
      <c r="E10" s="2">
        <v>18616</v>
      </c>
      <c r="F10" s="2">
        <v>21312</v>
      </c>
      <c r="G10" s="2" t="s">
        <v>432</v>
      </c>
    </row>
    <row r="11" spans="1:7" x14ac:dyDescent="0.35">
      <c r="A11" s="2" t="s">
        <v>36</v>
      </c>
      <c r="B11" s="2" t="s">
        <v>37</v>
      </c>
      <c r="C11" s="2" t="s">
        <v>21</v>
      </c>
      <c r="D11" s="2" t="s">
        <v>22</v>
      </c>
      <c r="E11" s="2">
        <v>15905</v>
      </c>
      <c r="F11" s="2">
        <v>17690</v>
      </c>
      <c r="G11" s="2" t="s">
        <v>459</v>
      </c>
    </row>
    <row r="12" spans="1:7" x14ac:dyDescent="0.35">
      <c r="A12" s="2" t="s">
        <v>47</v>
      </c>
      <c r="B12" s="2" t="s">
        <v>48</v>
      </c>
      <c r="C12" s="2" t="s">
        <v>21</v>
      </c>
      <c r="D12" s="2" t="s">
        <v>22</v>
      </c>
      <c r="E12" s="2">
        <v>7191</v>
      </c>
      <c r="F12" s="2">
        <v>8110</v>
      </c>
      <c r="G12" s="12" t="s">
        <v>418</v>
      </c>
    </row>
    <row r="13" spans="1:7" x14ac:dyDescent="0.35">
      <c r="A13" s="2" t="s">
        <v>74</v>
      </c>
      <c r="B13" s="2" t="s">
        <v>75</v>
      </c>
      <c r="C13" s="2" t="s">
        <v>21</v>
      </c>
      <c r="D13" s="2" t="s">
        <v>22</v>
      </c>
      <c r="E13" s="2">
        <v>6075</v>
      </c>
      <c r="F13" s="2">
        <v>6772</v>
      </c>
      <c r="G13" s="2" t="s">
        <v>505</v>
      </c>
    </row>
    <row r="14" spans="1:7" x14ac:dyDescent="0.35">
      <c r="A14" s="2" t="s">
        <v>69</v>
      </c>
      <c r="B14" s="2" t="s">
        <v>70</v>
      </c>
      <c r="C14" s="2" t="s">
        <v>21</v>
      </c>
      <c r="D14" s="2" t="s">
        <v>22</v>
      </c>
      <c r="E14" s="2">
        <v>5746</v>
      </c>
      <c r="F14" s="2">
        <v>6150</v>
      </c>
      <c r="G14" s="2" t="s">
        <v>506</v>
      </c>
    </row>
    <row r="15" spans="1:7" x14ac:dyDescent="0.35">
      <c r="A15" s="2" t="s">
        <v>61</v>
      </c>
      <c r="B15" s="2" t="s">
        <v>62</v>
      </c>
      <c r="C15" s="2" t="s">
        <v>21</v>
      </c>
      <c r="D15" s="2" t="s">
        <v>22</v>
      </c>
      <c r="E15" s="2">
        <v>4101</v>
      </c>
      <c r="F15" s="2">
        <v>4478</v>
      </c>
      <c r="G15" s="2" t="s">
        <v>342</v>
      </c>
    </row>
    <row r="16" spans="1:7" x14ac:dyDescent="0.35">
      <c r="A16" s="2" t="s">
        <v>42</v>
      </c>
      <c r="B16" s="2" t="s">
        <v>43</v>
      </c>
      <c r="C16" s="2" t="s">
        <v>21</v>
      </c>
      <c r="D16" s="2" t="s">
        <v>22</v>
      </c>
      <c r="E16" s="2">
        <v>2647</v>
      </c>
      <c r="F16" s="2">
        <v>2729</v>
      </c>
      <c r="G16" s="12">
        <v>0.97</v>
      </c>
    </row>
    <row r="17" spans="1:12" x14ac:dyDescent="0.35">
      <c r="A17" s="2" t="s">
        <v>34</v>
      </c>
      <c r="B17" s="2" t="s">
        <v>35</v>
      </c>
      <c r="C17" s="2" t="s">
        <v>21</v>
      </c>
      <c r="D17" s="2" t="s">
        <v>22</v>
      </c>
      <c r="E17" s="2">
        <v>1775</v>
      </c>
      <c r="F17" s="2">
        <v>2024</v>
      </c>
      <c r="G17" s="2" t="s">
        <v>507</v>
      </c>
    </row>
    <row r="18" spans="1:12" ht="15" thickBot="1" x14ac:dyDescent="0.4">
      <c r="A18" s="2" t="s">
        <v>32</v>
      </c>
      <c r="B18" s="2" t="s">
        <v>33</v>
      </c>
      <c r="C18" s="2" t="s">
        <v>21</v>
      </c>
      <c r="D18" s="2" t="s">
        <v>22</v>
      </c>
      <c r="E18" s="2">
        <v>1554</v>
      </c>
      <c r="F18" s="2">
        <v>1647</v>
      </c>
      <c r="G18" s="2" t="s">
        <v>508</v>
      </c>
    </row>
    <row r="19" spans="1:12" ht="15" thickBot="1" x14ac:dyDescent="0.4">
      <c r="E19">
        <f>SUM(E2:E18)</f>
        <v>431050</v>
      </c>
      <c r="F19">
        <f>SUM(F2:F18)</f>
        <v>498832</v>
      </c>
      <c r="J19" s="10" t="s">
        <v>0</v>
      </c>
      <c r="K19" s="10" t="s">
        <v>4</v>
      </c>
      <c r="L19" s="10" t="s">
        <v>6</v>
      </c>
    </row>
    <row r="20" spans="1:12" ht="15" thickBot="1" x14ac:dyDescent="0.4">
      <c r="J20" s="7" t="s">
        <v>330</v>
      </c>
      <c r="K20" s="8">
        <f>E19</f>
        <v>431050</v>
      </c>
      <c r="L20" s="9">
        <f>(E19/F19)</f>
        <v>0.8641185810052282</v>
      </c>
    </row>
    <row r="21" spans="1:12" ht="15" thickBot="1" x14ac:dyDescent="0.4">
      <c r="J21" s="7" t="s">
        <v>331</v>
      </c>
      <c r="K21" s="8">
        <f>E45</f>
        <v>199110</v>
      </c>
      <c r="L21" s="9">
        <f>(E45/F45)</f>
        <v>0.82133634736121308</v>
      </c>
    </row>
    <row r="22" spans="1:12" ht="15" thickTop="1" x14ac:dyDescent="0.3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6" t="s">
        <v>6</v>
      </c>
    </row>
    <row r="23" spans="1:12" x14ac:dyDescent="0.35">
      <c r="A23" s="2" t="s">
        <v>170</v>
      </c>
      <c r="B23" s="2" t="s">
        <v>171</v>
      </c>
      <c r="C23" s="2" t="s">
        <v>19</v>
      </c>
      <c r="D23" s="2" t="s">
        <v>20</v>
      </c>
      <c r="E23" s="2">
        <v>33899</v>
      </c>
      <c r="F23" s="2">
        <v>40164</v>
      </c>
      <c r="G23" s="2" t="s">
        <v>337</v>
      </c>
    </row>
    <row r="24" spans="1:12" x14ac:dyDescent="0.35">
      <c r="A24" s="2" t="s">
        <v>123</v>
      </c>
      <c r="B24" s="2" t="s">
        <v>124</v>
      </c>
      <c r="C24" s="2" t="s">
        <v>19</v>
      </c>
      <c r="D24" s="2" t="s">
        <v>20</v>
      </c>
      <c r="E24" s="2">
        <v>22397</v>
      </c>
      <c r="F24" s="2">
        <v>26487</v>
      </c>
      <c r="G24" s="2" t="s">
        <v>400</v>
      </c>
    </row>
    <row r="25" spans="1:12" x14ac:dyDescent="0.35">
      <c r="A25" s="2" t="s">
        <v>143</v>
      </c>
      <c r="B25" s="2" t="s">
        <v>144</v>
      </c>
      <c r="C25" s="2" t="s">
        <v>19</v>
      </c>
      <c r="D25" s="2" t="s">
        <v>20</v>
      </c>
      <c r="E25" s="2">
        <v>20362</v>
      </c>
      <c r="F25" s="2">
        <v>23965</v>
      </c>
      <c r="G25" s="2" t="s">
        <v>412</v>
      </c>
    </row>
    <row r="26" spans="1:12" x14ac:dyDescent="0.35">
      <c r="A26" s="2" t="s">
        <v>128</v>
      </c>
      <c r="B26" s="2" t="s">
        <v>129</v>
      </c>
      <c r="C26" s="2" t="s">
        <v>19</v>
      </c>
      <c r="D26" s="2" t="s">
        <v>20</v>
      </c>
      <c r="E26" s="2">
        <v>18751</v>
      </c>
      <c r="F26" s="2">
        <v>23212</v>
      </c>
      <c r="G26" s="2" t="s">
        <v>416</v>
      </c>
    </row>
    <row r="27" spans="1:12" x14ac:dyDescent="0.35">
      <c r="A27" s="2" t="s">
        <v>157</v>
      </c>
      <c r="B27" s="2" t="s">
        <v>158</v>
      </c>
      <c r="C27" s="2" t="s">
        <v>19</v>
      </c>
      <c r="D27" s="2" t="s">
        <v>20</v>
      </c>
      <c r="E27" s="2">
        <v>20519</v>
      </c>
      <c r="F27" s="2">
        <v>22987</v>
      </c>
      <c r="G27" s="2" t="s">
        <v>356</v>
      </c>
    </row>
    <row r="28" spans="1:12" x14ac:dyDescent="0.35">
      <c r="A28" s="2" t="s">
        <v>163</v>
      </c>
      <c r="B28" s="2" t="s">
        <v>164</v>
      </c>
      <c r="C28" s="2" t="s">
        <v>19</v>
      </c>
      <c r="D28" s="2" t="s">
        <v>20</v>
      </c>
      <c r="E28" s="2">
        <v>17353</v>
      </c>
      <c r="F28" s="2">
        <v>22168</v>
      </c>
      <c r="G28" s="2" t="s">
        <v>423</v>
      </c>
    </row>
    <row r="29" spans="1:12" x14ac:dyDescent="0.35">
      <c r="A29" s="2" t="s">
        <v>160</v>
      </c>
      <c r="B29" s="2" t="s">
        <v>161</v>
      </c>
      <c r="C29" s="2" t="s">
        <v>19</v>
      </c>
      <c r="D29" s="2" t="s">
        <v>20</v>
      </c>
      <c r="E29" s="2">
        <v>18910</v>
      </c>
      <c r="F29" s="2">
        <v>21438</v>
      </c>
      <c r="G29" s="2" t="s">
        <v>430</v>
      </c>
    </row>
    <row r="30" spans="1:12" x14ac:dyDescent="0.35">
      <c r="A30" s="2" t="s">
        <v>154</v>
      </c>
      <c r="B30" s="2" t="s">
        <v>155</v>
      </c>
      <c r="C30" s="2" t="s">
        <v>19</v>
      </c>
      <c r="D30" s="2" t="s">
        <v>20</v>
      </c>
      <c r="E30" s="2">
        <v>17015</v>
      </c>
      <c r="F30" s="2">
        <v>20916</v>
      </c>
      <c r="G30" s="2" t="s">
        <v>436</v>
      </c>
    </row>
    <row r="31" spans="1:12" x14ac:dyDescent="0.35">
      <c r="A31" s="2" t="s">
        <v>139</v>
      </c>
      <c r="B31" s="2" t="s">
        <v>140</v>
      </c>
      <c r="C31" s="2" t="s">
        <v>19</v>
      </c>
      <c r="D31" s="2" t="s">
        <v>20</v>
      </c>
      <c r="E31" s="3">
        <v>1083</v>
      </c>
      <c r="F31" s="2">
        <v>7340</v>
      </c>
      <c r="G31" s="2" t="s">
        <v>509</v>
      </c>
    </row>
    <row r="32" spans="1:12" x14ac:dyDescent="0.35">
      <c r="A32" s="2" t="s">
        <v>135</v>
      </c>
      <c r="B32" s="2" t="s">
        <v>136</v>
      </c>
      <c r="C32" s="2" t="s">
        <v>19</v>
      </c>
      <c r="D32" s="2" t="s">
        <v>20</v>
      </c>
      <c r="E32" s="2">
        <v>4940</v>
      </c>
      <c r="F32" s="2">
        <v>6088</v>
      </c>
      <c r="G32" s="2" t="s">
        <v>510</v>
      </c>
    </row>
    <row r="33" spans="1:7" x14ac:dyDescent="0.35">
      <c r="A33" s="2" t="s">
        <v>150</v>
      </c>
      <c r="B33" s="2" t="s">
        <v>151</v>
      </c>
      <c r="C33" s="2" t="s">
        <v>19</v>
      </c>
      <c r="D33" s="2" t="s">
        <v>20</v>
      </c>
      <c r="E33" s="2">
        <v>4729</v>
      </c>
      <c r="F33" s="2">
        <v>5949</v>
      </c>
      <c r="G33" s="2" t="s">
        <v>511</v>
      </c>
    </row>
    <row r="34" spans="1:7" x14ac:dyDescent="0.35">
      <c r="A34" s="2" t="s">
        <v>121</v>
      </c>
      <c r="B34" s="2" t="s">
        <v>122</v>
      </c>
      <c r="C34" s="2" t="s">
        <v>19</v>
      </c>
      <c r="D34" s="2" t="s">
        <v>20</v>
      </c>
      <c r="E34" s="2">
        <v>3331</v>
      </c>
      <c r="F34" s="2">
        <v>3839</v>
      </c>
      <c r="G34" s="2" t="s">
        <v>512</v>
      </c>
    </row>
    <row r="35" spans="1:7" x14ac:dyDescent="0.35">
      <c r="A35" s="2" t="s">
        <v>133</v>
      </c>
      <c r="B35" s="2" t="s">
        <v>134</v>
      </c>
      <c r="C35" s="2" t="s">
        <v>19</v>
      </c>
      <c r="D35" s="2" t="s">
        <v>20</v>
      </c>
      <c r="E35" s="2">
        <v>2492</v>
      </c>
      <c r="F35" s="2">
        <v>3017</v>
      </c>
      <c r="G35" s="2" t="s">
        <v>513</v>
      </c>
    </row>
    <row r="36" spans="1:7" x14ac:dyDescent="0.35">
      <c r="A36" s="2" t="s">
        <v>168</v>
      </c>
      <c r="B36" s="2" t="s">
        <v>169</v>
      </c>
      <c r="C36" s="2" t="s">
        <v>19</v>
      </c>
      <c r="D36" s="2" t="s">
        <v>20</v>
      </c>
      <c r="E36" s="2">
        <v>2452</v>
      </c>
      <c r="F36" s="2">
        <v>2713</v>
      </c>
      <c r="G36" s="12" t="s">
        <v>514</v>
      </c>
    </row>
    <row r="37" spans="1:7" x14ac:dyDescent="0.35">
      <c r="A37" s="2" t="s">
        <v>141</v>
      </c>
      <c r="B37" s="2" t="s">
        <v>142</v>
      </c>
      <c r="C37" s="2" t="s">
        <v>19</v>
      </c>
      <c r="D37" s="2" t="s">
        <v>20</v>
      </c>
      <c r="E37" s="2">
        <v>2398</v>
      </c>
      <c r="F37" s="2">
        <v>2609</v>
      </c>
      <c r="G37" s="11" t="s">
        <v>515</v>
      </c>
    </row>
    <row r="38" spans="1:7" x14ac:dyDescent="0.35">
      <c r="A38" s="2" t="s">
        <v>166</v>
      </c>
      <c r="B38" s="2" t="s">
        <v>167</v>
      </c>
      <c r="C38" s="2" t="s">
        <v>19</v>
      </c>
      <c r="D38" s="2" t="s">
        <v>20</v>
      </c>
      <c r="E38" s="2">
        <v>1954</v>
      </c>
      <c r="F38" s="2">
        <v>2346</v>
      </c>
      <c r="G38" s="2" t="s">
        <v>516</v>
      </c>
    </row>
    <row r="39" spans="1:7" x14ac:dyDescent="0.35">
      <c r="A39" s="2" t="s">
        <v>146</v>
      </c>
      <c r="B39" s="2" t="s">
        <v>147</v>
      </c>
      <c r="C39" s="2" t="s">
        <v>19</v>
      </c>
      <c r="D39" s="2" t="s">
        <v>20</v>
      </c>
      <c r="E39" s="2">
        <v>1942</v>
      </c>
      <c r="F39" s="2">
        <v>2119</v>
      </c>
      <c r="G39" s="2" t="s">
        <v>517</v>
      </c>
    </row>
    <row r="40" spans="1:7" x14ac:dyDescent="0.35">
      <c r="A40" s="2" t="s">
        <v>131</v>
      </c>
      <c r="B40" s="2" t="s">
        <v>132</v>
      </c>
      <c r="C40" s="2" t="s">
        <v>19</v>
      </c>
      <c r="D40" s="2" t="s">
        <v>20</v>
      </c>
      <c r="E40" s="2">
        <v>1330</v>
      </c>
      <c r="F40" s="2">
        <v>1378</v>
      </c>
      <c r="G40" s="2" t="s">
        <v>518</v>
      </c>
    </row>
    <row r="41" spans="1:7" x14ac:dyDescent="0.35">
      <c r="A41" s="2" t="s">
        <v>148</v>
      </c>
      <c r="B41" s="2" t="s">
        <v>149</v>
      </c>
      <c r="C41" s="2" t="s">
        <v>19</v>
      </c>
      <c r="D41" s="2" t="s">
        <v>20</v>
      </c>
      <c r="E41" s="2">
        <v>1131</v>
      </c>
      <c r="F41" s="2">
        <v>1225</v>
      </c>
      <c r="G41" s="2" t="s">
        <v>519</v>
      </c>
    </row>
    <row r="42" spans="1:7" x14ac:dyDescent="0.35">
      <c r="A42" s="2" t="s">
        <v>137</v>
      </c>
      <c r="B42" s="2" t="s">
        <v>138</v>
      </c>
      <c r="C42" s="2" t="s">
        <v>19</v>
      </c>
      <c r="D42" s="2" t="s">
        <v>20</v>
      </c>
      <c r="E42" s="3">
        <v>863</v>
      </c>
      <c r="F42" s="3">
        <v>894</v>
      </c>
      <c r="G42" s="2" t="s">
        <v>520</v>
      </c>
    </row>
    <row r="43" spans="1:7" x14ac:dyDescent="0.35">
      <c r="A43" s="2" t="s">
        <v>152</v>
      </c>
      <c r="B43" s="2" t="s">
        <v>153</v>
      </c>
      <c r="C43" s="2" t="s">
        <v>19</v>
      </c>
      <c r="D43" s="2" t="s">
        <v>20</v>
      </c>
      <c r="E43" s="3">
        <v>726</v>
      </c>
      <c r="F43" s="3">
        <v>798</v>
      </c>
      <c r="G43" s="2" t="s">
        <v>521</v>
      </c>
    </row>
    <row r="44" spans="1:7" x14ac:dyDescent="0.35">
      <c r="A44" s="2" t="s">
        <v>126</v>
      </c>
      <c r="B44" s="2" t="s">
        <v>127</v>
      </c>
      <c r="C44" s="2" t="s">
        <v>19</v>
      </c>
      <c r="D44" s="2" t="s">
        <v>20</v>
      </c>
      <c r="E44" s="3">
        <v>533</v>
      </c>
      <c r="F44" s="3">
        <v>770</v>
      </c>
      <c r="G44" s="2" t="s">
        <v>522</v>
      </c>
    </row>
    <row r="45" spans="1:7" x14ac:dyDescent="0.35">
      <c r="E45">
        <f>SUM(E23:E44)</f>
        <v>199110</v>
      </c>
      <c r="F45">
        <f>SUM(F23:F44)</f>
        <v>242422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B15" sqref="B15"/>
    </sheetView>
  </sheetViews>
  <sheetFormatPr defaultRowHeight="14.5" x14ac:dyDescent="0.35"/>
  <cols>
    <col min="1" max="1" width="19.1796875" bestFit="1" customWidth="1"/>
    <col min="3" max="3" width="25.54296875" bestFit="1" customWidth="1"/>
    <col min="4" max="4" width="28.54296875" bestFit="1" customWidth="1"/>
    <col min="5" max="5" width="26.26953125" bestFit="1" customWidth="1"/>
    <col min="6" max="6" width="28.54296875" bestFit="1" customWidth="1"/>
    <col min="7" max="7" width="26.26953125" bestFit="1" customWidth="1"/>
  </cols>
  <sheetData>
    <row r="1" spans="1:5" x14ac:dyDescent="0.3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</row>
    <row r="2" spans="1:5" x14ac:dyDescent="0.35">
      <c r="A2" s="2" t="s">
        <v>7</v>
      </c>
      <c r="B2" s="2" t="s">
        <v>8</v>
      </c>
      <c r="C2" s="2" t="s">
        <v>523</v>
      </c>
      <c r="D2" s="2" t="s">
        <v>323</v>
      </c>
      <c r="E2" s="2" t="s">
        <v>524</v>
      </c>
    </row>
    <row r="3" spans="1:5" x14ac:dyDescent="0.35">
      <c r="A3" s="2" t="s">
        <v>21</v>
      </c>
      <c r="B3" s="2" t="s">
        <v>22</v>
      </c>
      <c r="C3" s="2" t="s">
        <v>525</v>
      </c>
      <c r="D3" s="2" t="s">
        <v>324</v>
      </c>
      <c r="E3" s="2" t="s">
        <v>526</v>
      </c>
    </row>
    <row r="4" spans="1:5" x14ac:dyDescent="0.35">
      <c r="A4" s="2" t="s">
        <v>19</v>
      </c>
      <c r="B4" s="2" t="s">
        <v>20</v>
      </c>
      <c r="C4" s="2" t="s">
        <v>527</v>
      </c>
      <c r="D4" s="2" t="s">
        <v>332</v>
      </c>
      <c r="E4" s="2" t="s">
        <v>528</v>
      </c>
    </row>
    <row r="5" spans="1:5" x14ac:dyDescent="0.35">
      <c r="A5" s="2" t="s">
        <v>17</v>
      </c>
      <c r="B5" s="2" t="s">
        <v>18</v>
      </c>
      <c r="C5" s="2" t="s">
        <v>529</v>
      </c>
      <c r="D5" s="2" t="s">
        <v>325</v>
      </c>
      <c r="E5" s="2" t="s">
        <v>530</v>
      </c>
    </row>
    <row r="6" spans="1:5" x14ac:dyDescent="0.35">
      <c r="A6" s="2" t="s">
        <v>11</v>
      </c>
      <c r="B6" s="2" t="s">
        <v>12</v>
      </c>
      <c r="C6" s="2" t="s">
        <v>531</v>
      </c>
      <c r="D6" s="2" t="s">
        <v>326</v>
      </c>
      <c r="E6" s="2" t="s">
        <v>490</v>
      </c>
    </row>
    <row r="7" spans="1:5" x14ac:dyDescent="0.35">
      <c r="A7" s="2" t="s">
        <v>15</v>
      </c>
      <c r="B7" s="2" t="s">
        <v>16</v>
      </c>
      <c r="C7" s="2" t="s">
        <v>532</v>
      </c>
      <c r="D7" s="2" t="s">
        <v>327</v>
      </c>
      <c r="E7" s="2" t="s">
        <v>533</v>
      </c>
    </row>
    <row r="8" spans="1:5" x14ac:dyDescent="0.35">
      <c r="A8" s="2" t="s">
        <v>9</v>
      </c>
      <c r="B8" s="2" t="s">
        <v>10</v>
      </c>
      <c r="C8" s="2" t="s">
        <v>534</v>
      </c>
      <c r="D8" s="2" t="s">
        <v>328</v>
      </c>
      <c r="E8" s="2" t="s">
        <v>535</v>
      </c>
    </row>
    <row r="9" spans="1:5" x14ac:dyDescent="0.35">
      <c r="A9" s="2" t="s">
        <v>13</v>
      </c>
      <c r="B9" s="2" t="s">
        <v>14</v>
      </c>
      <c r="C9" s="2" t="s">
        <v>536</v>
      </c>
      <c r="D9" s="2" t="s">
        <v>329</v>
      </c>
      <c r="E9" s="2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nad_10000</vt:lpstr>
      <vt:lpstr>BA_KE</vt:lpstr>
      <vt:lpstr>kraj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Vanišová Lucia</dc:creator>
  <cp:lastModifiedBy>Jasmina</cp:lastModifiedBy>
  <cp:lastPrinted>2021-03-11T09:49:24Z</cp:lastPrinted>
  <dcterms:created xsi:type="dcterms:W3CDTF">2021-03-01T06:18:03Z</dcterms:created>
  <dcterms:modified xsi:type="dcterms:W3CDTF">2021-04-01T06:59:05Z</dcterms:modified>
</cp:coreProperties>
</file>